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taylans\Desktop\RİP 2025\2024 Rip 11.12.2025 15.30 Yayımlanacak İstatistikler\"/>
    </mc:Choice>
  </mc:AlternateContent>
  <xr:revisionPtr revIDLastSave="0" documentId="13_ncr:1_{3D31EE34-1AA8-49BF-8485-7D19D7269DE5}" xr6:coauthVersionLast="47" xr6:coauthVersionMax="47" xr10:uidLastSave="{00000000-0000-0000-0000-000000000000}"/>
  <bookViews>
    <workbookView xWindow="-120" yWindow="-120" windowWidth="29040" windowHeight="15840" xr2:uid="{00000000-000D-0000-FFFF-FFFF00000000}"/>
  </bookViews>
  <sheets>
    <sheet name="5.1.Tablo" sheetId="1" r:id="rId1"/>
  </sheets>
  <definedNames>
    <definedName name="_xlnm.Print_Area" localSheetId="0">'5.1.Tablo'!$A$1:$W$158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73" i="1" l="1"/>
  <c r="V22" i="1"/>
  <c r="T5" i="1"/>
  <c r="V76" i="1"/>
  <c r="S5" i="1" l="1"/>
  <c r="R5" i="1"/>
  <c r="V36" i="1"/>
  <c r="V15" i="1"/>
  <c r="V79" i="1" l="1"/>
  <c r="V80" i="1"/>
  <c r="V81" i="1"/>
  <c r="V82" i="1"/>
  <c r="V83" i="1"/>
  <c r="V84" i="1"/>
  <c r="V78" i="1"/>
  <c r="V75" i="1"/>
  <c r="V74" i="1"/>
  <c r="V64" i="1"/>
  <c r="V65" i="1"/>
  <c r="V66" i="1"/>
  <c r="V67" i="1"/>
  <c r="V68" i="1"/>
  <c r="V69" i="1"/>
  <c r="V70" i="1"/>
  <c r="V71" i="1"/>
  <c r="V72" i="1"/>
  <c r="V63" i="1"/>
  <c r="V51" i="1"/>
  <c r="V52" i="1"/>
  <c r="V53" i="1"/>
  <c r="V54" i="1"/>
  <c r="V55" i="1"/>
  <c r="V56" i="1"/>
  <c r="V50" i="1"/>
  <c r="V38" i="1"/>
  <c r="V39" i="1"/>
  <c r="V40" i="1"/>
  <c r="V41" i="1"/>
  <c r="V42" i="1"/>
  <c r="V43" i="1"/>
  <c r="V44" i="1"/>
  <c r="V45" i="1"/>
  <c r="V46" i="1"/>
  <c r="V37" i="1"/>
  <c r="V27" i="1"/>
  <c r="V28" i="1"/>
  <c r="V29" i="1"/>
  <c r="V30" i="1"/>
  <c r="V31" i="1"/>
  <c r="V32" i="1"/>
  <c r="V33" i="1"/>
  <c r="V34" i="1"/>
  <c r="V35" i="1"/>
  <c r="V26" i="1"/>
  <c r="V24" i="1"/>
  <c r="V23" i="1"/>
  <c r="V17" i="1"/>
  <c r="V18" i="1"/>
  <c r="V19" i="1"/>
  <c r="V20" i="1"/>
  <c r="V21" i="1"/>
  <c r="V16" i="1"/>
  <c r="V8" i="1"/>
  <c r="V9" i="1"/>
  <c r="V10" i="1"/>
  <c r="V11" i="1"/>
  <c r="V12" i="1"/>
  <c r="V13" i="1"/>
  <c r="V14" i="1"/>
  <c r="V7" i="1"/>
  <c r="U5" i="1"/>
  <c r="Q5" i="1" l="1"/>
  <c r="D5" i="1" l="1"/>
  <c r="V5" i="1"/>
  <c r="E5" i="1" l="1"/>
  <c r="F5" i="1"/>
  <c r="G5" i="1"/>
  <c r="H5" i="1"/>
  <c r="I5" i="1"/>
  <c r="J5" i="1"/>
  <c r="K5" i="1"/>
  <c r="L5" i="1"/>
  <c r="M5" i="1"/>
  <c r="N5" i="1"/>
  <c r="O5" i="1"/>
  <c r="P5" i="1"/>
</calcChain>
</file>

<file path=xl/sharedStrings.xml><?xml version="1.0" encoding="utf-8"?>
<sst xmlns="http://schemas.openxmlformats.org/spreadsheetml/2006/main" count="172" uniqueCount="172">
  <si>
    <t>Adana</t>
  </si>
  <si>
    <t>Adıyaman</t>
  </si>
  <si>
    <t>Afyonkarahisar</t>
  </si>
  <si>
    <t>Ağrı</t>
  </si>
  <si>
    <t>Amasya</t>
  </si>
  <si>
    <t>Ankara</t>
  </si>
  <si>
    <t>Antalya</t>
  </si>
  <si>
    <t>Artvin</t>
  </si>
  <si>
    <t>Aydın</t>
  </si>
  <si>
    <t>Balıkesir</t>
  </si>
  <si>
    <t>Bilecik</t>
  </si>
  <si>
    <t>Bingöl</t>
  </si>
  <si>
    <t>Bitlis</t>
  </si>
  <si>
    <t>Bolu</t>
  </si>
  <si>
    <t>Burdur</t>
  </si>
  <si>
    <t>Bursa</t>
  </si>
  <si>
    <t>Çanakkale</t>
  </si>
  <si>
    <t>Çankırı</t>
  </si>
  <si>
    <t>Çorum</t>
  </si>
  <si>
    <t>Denizli</t>
  </si>
  <si>
    <t>Diyarbakır</t>
  </si>
  <si>
    <t>Edirne</t>
  </si>
  <si>
    <t>Elazığ</t>
  </si>
  <si>
    <t>Erzincan</t>
  </si>
  <si>
    <t>Erzurum</t>
  </si>
  <si>
    <t>Eskişehir</t>
  </si>
  <si>
    <t>Gaziantep</t>
  </si>
  <si>
    <t>Giresun</t>
  </si>
  <si>
    <t>Gümüşhane</t>
  </si>
  <si>
    <t>Hatay</t>
  </si>
  <si>
    <t>Isparta</t>
  </si>
  <si>
    <t>Mersin</t>
  </si>
  <si>
    <t>İstanbul</t>
  </si>
  <si>
    <t>İzmir</t>
  </si>
  <si>
    <t>Kars</t>
  </si>
  <si>
    <t>Kastamonu</t>
  </si>
  <si>
    <t>Kayseri</t>
  </si>
  <si>
    <t>Kırklareli</t>
  </si>
  <si>
    <t>Kırşehir</t>
  </si>
  <si>
    <t>Kocaeli</t>
  </si>
  <si>
    <t>Konya</t>
  </si>
  <si>
    <t>Kütahya</t>
  </si>
  <si>
    <t>Malatya</t>
  </si>
  <si>
    <t>Manisa</t>
  </si>
  <si>
    <t>Kahramanmaraş</t>
  </si>
  <si>
    <t>Mardin</t>
  </si>
  <si>
    <t>Muğla</t>
  </si>
  <si>
    <t>Muş</t>
  </si>
  <si>
    <t>Nevşehir</t>
  </si>
  <si>
    <t>Niğde</t>
  </si>
  <si>
    <t>Ordu</t>
  </si>
  <si>
    <t>Rize</t>
  </si>
  <si>
    <t>Sakarya</t>
  </si>
  <si>
    <t>Samsun</t>
  </si>
  <si>
    <t>Siirt</t>
  </si>
  <si>
    <t>Sinop</t>
  </si>
  <si>
    <t>Sivas</t>
  </si>
  <si>
    <t>Tekirdağ</t>
  </si>
  <si>
    <t>Tokat</t>
  </si>
  <si>
    <t>Trabzon</t>
  </si>
  <si>
    <t>Tunceli</t>
  </si>
  <si>
    <t>Şanlıurfa</t>
  </si>
  <si>
    <t>Uşak</t>
  </si>
  <si>
    <t>Van</t>
  </si>
  <si>
    <t>Yozgat</t>
  </si>
  <si>
    <t>Zonguldak</t>
  </si>
  <si>
    <t>Aksaray</t>
  </si>
  <si>
    <t>Bayburt</t>
  </si>
  <si>
    <t>Karaman</t>
  </si>
  <si>
    <t>Kırıkkale</t>
  </si>
  <si>
    <t>Batman</t>
  </si>
  <si>
    <t>Şırnak</t>
  </si>
  <si>
    <t>Bartın</t>
  </si>
  <si>
    <t>Ardahan</t>
  </si>
  <si>
    <t>Iğdır</t>
  </si>
  <si>
    <t>Yalova</t>
  </si>
  <si>
    <t>Karabük</t>
  </si>
  <si>
    <t>Kilis</t>
  </si>
  <si>
    <t>Osmaniye</t>
  </si>
  <si>
    <t>Düzce</t>
  </si>
  <si>
    <t>TR100</t>
  </si>
  <si>
    <t>TR211</t>
  </si>
  <si>
    <t>TR212</t>
  </si>
  <si>
    <t>TR213</t>
  </si>
  <si>
    <t>TR221</t>
  </si>
  <si>
    <t>TR222</t>
  </si>
  <si>
    <t>TR310</t>
  </si>
  <si>
    <t>TR321</t>
  </si>
  <si>
    <t>TR322</t>
  </si>
  <si>
    <t>TR323</t>
  </si>
  <si>
    <t>TR331</t>
  </si>
  <si>
    <t>TR332</t>
  </si>
  <si>
    <t>TR333</t>
  </si>
  <si>
    <t>TR334</t>
  </si>
  <si>
    <t>TR411</t>
  </si>
  <si>
    <t>TR412</t>
  </si>
  <si>
    <t>TR413</t>
  </si>
  <si>
    <t>TR421</t>
  </si>
  <si>
    <t>TR422</t>
  </si>
  <si>
    <t>TR423</t>
  </si>
  <si>
    <t>TR424</t>
  </si>
  <si>
    <t>TR425</t>
  </si>
  <si>
    <t>TR510</t>
  </si>
  <si>
    <t>TR521</t>
  </si>
  <si>
    <t>TR522</t>
  </si>
  <si>
    <t>TR611</t>
  </si>
  <si>
    <t>TR612</t>
  </si>
  <si>
    <t>TR613</t>
  </si>
  <si>
    <t>TR621</t>
  </si>
  <si>
    <t>TR622</t>
  </si>
  <si>
    <t>TR631</t>
  </si>
  <si>
    <t>TR632</t>
  </si>
  <si>
    <t>TR633</t>
  </si>
  <si>
    <t>TR711</t>
  </si>
  <si>
    <t>TR712</t>
  </si>
  <si>
    <t>TR713</t>
  </si>
  <si>
    <t>TR714</t>
  </si>
  <si>
    <t>TR715</t>
  </si>
  <si>
    <t>TR721</t>
  </si>
  <si>
    <t>TR722</t>
  </si>
  <si>
    <t>TR723</t>
  </si>
  <si>
    <t>TR811</t>
  </si>
  <si>
    <t>TR812</t>
  </si>
  <si>
    <t>TR813</t>
  </si>
  <si>
    <t>TR821</t>
  </si>
  <si>
    <t>TR822</t>
  </si>
  <si>
    <t>TR823</t>
  </si>
  <si>
    <t>TR831</t>
  </si>
  <si>
    <t>TR832</t>
  </si>
  <si>
    <t>TR833</t>
  </si>
  <si>
    <t>TR834</t>
  </si>
  <si>
    <t>TR901</t>
  </si>
  <si>
    <t>TR902</t>
  </si>
  <si>
    <t>TR903</t>
  </si>
  <si>
    <t>TR904</t>
  </si>
  <si>
    <t>TR905</t>
  </si>
  <si>
    <t>TR906</t>
  </si>
  <si>
    <t>TRA11</t>
  </si>
  <si>
    <t>TRA12</t>
  </si>
  <si>
    <t>TRA13</t>
  </si>
  <si>
    <t>TRA21</t>
  </si>
  <si>
    <t>TRA22</t>
  </si>
  <si>
    <t>TRA23</t>
  </si>
  <si>
    <t>TRA24</t>
  </si>
  <si>
    <t>TRB11</t>
  </si>
  <si>
    <t>TRB12</t>
  </si>
  <si>
    <t>TRB13</t>
  </si>
  <si>
    <t>TRB14</t>
  </si>
  <si>
    <t>TRB21</t>
  </si>
  <si>
    <t>TRB22</t>
  </si>
  <si>
    <t>TRB23</t>
  </si>
  <si>
    <t>TRB24</t>
  </si>
  <si>
    <t>Hakkari</t>
  </si>
  <si>
    <t>TRC11</t>
  </si>
  <si>
    <t>TRC12</t>
  </si>
  <si>
    <t>TRC13</t>
  </si>
  <si>
    <t>TRC21</t>
  </si>
  <si>
    <t>TRC22</t>
  </si>
  <si>
    <t>TRC31</t>
  </si>
  <si>
    <t>TRC32</t>
  </si>
  <si>
    <t>TRC33</t>
  </si>
  <si>
    <t>TRC34</t>
  </si>
  <si>
    <t>IBBS(1) - 3. Düzey</t>
  </si>
  <si>
    <t>İli</t>
  </si>
  <si>
    <t>TR</t>
  </si>
  <si>
    <t>(1) İstatistiki Bölge Birimleri Sınıflaması.</t>
  </si>
  <si>
    <t xml:space="preserve">İBBS(1) - 3. Düzey         </t>
  </si>
  <si>
    <t>Toplam Alan (Ha)</t>
  </si>
  <si>
    <t>Toplulaştırılan Alan (Ha)</t>
  </si>
  <si>
    <t>1961-2007</t>
  </si>
  <si>
    <t>5.1. İllere Göre Arazi Toplulaştırma Hizmetleri, 1961-2024</t>
  </si>
  <si>
    <t>NOT * Devlet Su İşleri Genel Müdürlünce tamamlanan toplulaştırma işlemleri sonrasında toplulaştırılan alanlar ile ilgili olarak Tapu ve Kadastro Genel Müdürlüğü ile yapılan mutabakatlar, itirazlar ve mahkeme süreçleri sonucunda tescil edilen alan miktarında değişim oluşabilmektedir. İlgili düzenlemeler sonraki dönemlerde tabloya yansıtılmaktadır.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</si>
</sst>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13" x14ac:knownFonts="1">
    <font>
      <sz val="11"/>
      <color theme="1"/>
      <name val="Calibri"/>
      <family val="2"/>
      <charset val="162"/>
      <scheme val="minor"/>
    </font>
    <font>
      <sz val="16"/>
      <color rgb="FF000000"/>
      <name val="Calibri"/>
      <family val="2"/>
      <charset val="162"/>
      <scheme val="minor"/>
    </font>
    <font>
      <b/>
      <sz val="11"/>
      <color theme="1"/>
      <name val="Calibri"/>
      <family val="2"/>
      <charset val="162"/>
      <scheme val="minor"/>
    </font>
    <font>
      <b/>
      <sz val="10"/>
      <color theme="1"/>
      <name val="Calibri"/>
      <family val="2"/>
      <charset val="162"/>
      <scheme val="minor"/>
    </font>
    <font>
      <b/>
      <sz val="12"/>
      <color theme="1"/>
      <name val="Times New Roman"/>
      <family val="1"/>
      <charset val="162"/>
    </font>
    <font>
      <sz val="12"/>
      <color theme="1"/>
      <name val="Times New Roman"/>
      <family val="1"/>
      <charset val="162"/>
    </font>
    <font>
      <sz val="10"/>
      <name val="Arial Tur"/>
      <charset val="162"/>
    </font>
    <font>
      <b/>
      <sz val="12"/>
      <name val="Times New Roman"/>
      <family val="1"/>
      <charset val="162"/>
    </font>
    <font>
      <sz val="11"/>
      <color theme="1"/>
      <name val="Calibri"/>
      <family val="2"/>
      <charset val="162"/>
      <scheme val="minor"/>
    </font>
    <font>
      <b/>
      <sz val="10"/>
      <name val="Calibri"/>
      <family val="2"/>
      <charset val="162"/>
      <scheme val="minor"/>
    </font>
    <font>
      <sz val="12"/>
      <name val="Times New Roman"/>
      <family val="1"/>
      <charset val="162"/>
    </font>
    <font>
      <sz val="11"/>
      <name val="Calibri"/>
      <family val="2"/>
      <charset val="162"/>
      <scheme val="minor"/>
    </font>
    <font>
      <sz val="12"/>
      <color rgb="FFFF0000"/>
      <name val="Times New Roman"/>
      <family val="1"/>
      <charset val="162"/>
    </font>
  </fonts>
  <fills count="3">
    <fill>
      <patternFill patternType="none"/>
    </fill>
    <fill>
      <patternFill patternType="gray125"/>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s>
  <cellStyleXfs count="3">
    <xf numFmtId="0" fontId="0" fillId="0" borderId="0"/>
    <xf numFmtId="0" fontId="6" fillId="0" borderId="0"/>
    <xf numFmtId="164" fontId="8" fillId="0" borderId="0" applyFont="0" applyFill="0" applyBorder="0" applyAlignment="0" applyProtection="0"/>
  </cellStyleXfs>
  <cellXfs count="66">
    <xf numFmtId="0" fontId="0" fillId="0" borderId="0" xfId="0"/>
    <xf numFmtId="0" fontId="0" fillId="0" borderId="0" xfId="0" applyAlignment="1">
      <alignment horizontal="center"/>
    </xf>
    <xf numFmtId="3" fontId="1" fillId="0" borderId="0" xfId="0" applyNumberFormat="1" applyFont="1"/>
    <xf numFmtId="0" fontId="0" fillId="0" borderId="0" xfId="0" applyAlignment="1">
      <alignment horizontal="left"/>
    </xf>
    <xf numFmtId="0" fontId="0" fillId="0" borderId="0" xfId="0" applyBorder="1" applyAlignment="1">
      <alignment horizontal="center"/>
    </xf>
    <xf numFmtId="0" fontId="0" fillId="0" borderId="0" xfId="0" applyBorder="1"/>
    <xf numFmtId="0" fontId="2" fillId="0" borderId="0" xfId="0" applyFont="1"/>
    <xf numFmtId="0" fontId="5" fillId="0" borderId="0" xfId="0" applyFont="1"/>
    <xf numFmtId="0" fontId="4" fillId="0" borderId="4" xfId="0" applyFont="1" applyBorder="1" applyAlignment="1">
      <alignment horizontal="center" vertical="center"/>
    </xf>
    <xf numFmtId="0" fontId="0" fillId="0" borderId="12" xfId="0" applyBorder="1"/>
    <xf numFmtId="0" fontId="0" fillId="0" borderId="13" xfId="0" applyBorder="1"/>
    <xf numFmtId="0" fontId="0" fillId="0" borderId="3" xfId="0" applyBorder="1"/>
    <xf numFmtId="0" fontId="5" fillId="0" borderId="0" xfId="0" applyFont="1" applyAlignment="1">
      <alignment horizontal="left" vertical="center"/>
    </xf>
    <xf numFmtId="0" fontId="0" fillId="0" borderId="0" xfId="0" applyAlignment="1">
      <alignment horizontal="left" vertical="center"/>
    </xf>
    <xf numFmtId="0" fontId="4" fillId="0" borderId="10" xfId="0" applyFont="1" applyBorder="1" applyAlignment="1">
      <alignment horizontal="lef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7" fillId="2" borderId="14" xfId="1" applyFont="1" applyFill="1" applyBorder="1" applyAlignment="1">
      <alignment horizontal="left" vertical="center" wrapText="1" shrinkToFit="1"/>
    </xf>
    <xf numFmtId="0" fontId="0" fillId="2" borderId="13" xfId="0" applyFill="1" applyBorder="1"/>
    <xf numFmtId="0" fontId="0" fillId="2" borderId="0" xfId="0" applyFill="1"/>
    <xf numFmtId="0" fontId="0" fillId="2" borderId="0" xfId="0" applyFill="1" applyAlignment="1">
      <alignment horizontal="center"/>
    </xf>
    <xf numFmtId="0" fontId="0" fillId="2" borderId="0" xfId="0" applyFill="1" applyBorder="1" applyAlignment="1">
      <alignment horizontal="center"/>
    </xf>
    <xf numFmtId="0" fontId="0" fillId="2" borderId="0" xfId="0" applyFill="1" applyBorder="1"/>
    <xf numFmtId="0" fontId="4" fillId="0" borderId="4" xfId="0" applyFont="1" applyBorder="1" applyAlignment="1">
      <alignment horizontal="center" vertical="center" wrapText="1"/>
    </xf>
    <xf numFmtId="0" fontId="0" fillId="0" borderId="12" xfId="0" applyBorder="1" applyAlignment="1">
      <alignment horizontal="left" vertical="center"/>
    </xf>
    <xf numFmtId="0" fontId="0" fillId="0" borderId="13" xfId="0" applyBorder="1" applyAlignment="1">
      <alignment horizontal="left" vertical="center"/>
    </xf>
    <xf numFmtId="0" fontId="0" fillId="2" borderId="13" xfId="0" applyFill="1" applyBorder="1" applyAlignment="1">
      <alignment horizontal="left" vertical="center"/>
    </xf>
    <xf numFmtId="0" fontId="0" fillId="0" borderId="3" xfId="0" applyBorder="1" applyAlignment="1">
      <alignment horizontal="left" vertical="center"/>
    </xf>
    <xf numFmtId="3" fontId="4" fillId="0" borderId="16" xfId="0" applyNumberFormat="1" applyFont="1" applyBorder="1" applyAlignment="1">
      <alignment horizontal="right" vertical="center"/>
    </xf>
    <xf numFmtId="3" fontId="5" fillId="0" borderId="17" xfId="0" applyNumberFormat="1" applyFont="1" applyBorder="1" applyAlignment="1">
      <alignment horizontal="right" vertical="center"/>
    </xf>
    <xf numFmtId="3" fontId="5" fillId="2" borderId="2" xfId="0" applyNumberFormat="1" applyFont="1" applyFill="1" applyBorder="1" applyAlignment="1">
      <alignment horizontal="right"/>
    </xf>
    <xf numFmtId="3" fontId="5" fillId="0" borderId="18" xfId="0" applyNumberFormat="1" applyFont="1" applyBorder="1" applyAlignment="1">
      <alignment horizontal="right" vertical="center"/>
    </xf>
    <xf numFmtId="3" fontId="5" fillId="2" borderId="1" xfId="0" applyNumberFormat="1" applyFont="1" applyFill="1" applyBorder="1" applyAlignment="1">
      <alignment horizontal="right"/>
    </xf>
    <xf numFmtId="3" fontId="0" fillId="2" borderId="1" xfId="2" applyNumberFormat="1" applyFont="1" applyFill="1" applyBorder="1" applyAlignment="1">
      <alignment horizontal="right" vertical="center"/>
    </xf>
    <xf numFmtId="3" fontId="5" fillId="0" borderId="19" xfId="0" applyNumberFormat="1" applyFont="1" applyBorder="1" applyAlignment="1">
      <alignment horizontal="right" vertical="center"/>
    </xf>
    <xf numFmtId="3" fontId="5" fillId="2" borderId="11" xfId="0" applyNumberFormat="1" applyFont="1" applyFill="1" applyBorder="1" applyAlignment="1">
      <alignment horizontal="right"/>
    </xf>
    <xf numFmtId="0" fontId="3" fillId="0" borderId="0" xfId="0" applyFont="1" applyAlignment="1">
      <alignment horizontal="center"/>
    </xf>
    <xf numFmtId="3" fontId="4" fillId="0" borderId="20" xfId="0" applyNumberFormat="1" applyFont="1" applyBorder="1" applyAlignment="1">
      <alignment horizontal="right" vertical="center"/>
    </xf>
    <xf numFmtId="3" fontId="5" fillId="0" borderId="21" xfId="0" applyNumberFormat="1" applyFont="1" applyBorder="1" applyAlignment="1">
      <alignment horizontal="right"/>
    </xf>
    <xf numFmtId="3" fontId="5" fillId="0" borderId="22" xfId="0" applyNumberFormat="1" applyFont="1" applyBorder="1" applyAlignment="1">
      <alignment horizontal="right"/>
    </xf>
    <xf numFmtId="3" fontId="5" fillId="0" borderId="23" xfId="0" applyNumberFormat="1" applyFont="1" applyBorder="1" applyAlignment="1">
      <alignment horizontal="right"/>
    </xf>
    <xf numFmtId="0" fontId="0" fillId="0" borderId="0" xfId="0" applyFont="1" applyAlignment="1">
      <alignment horizontal="left"/>
    </xf>
    <xf numFmtId="0" fontId="9" fillId="0" borderId="0" xfId="0" applyFont="1" applyAlignment="1">
      <alignment horizontal="center"/>
    </xf>
    <xf numFmtId="0" fontId="7" fillId="0" borderId="4" xfId="0" applyFont="1" applyBorder="1" applyAlignment="1">
      <alignment horizontal="center" vertical="center"/>
    </xf>
    <xf numFmtId="3" fontId="7" fillId="0" borderId="16" xfId="0" applyNumberFormat="1" applyFont="1" applyBorder="1" applyAlignment="1">
      <alignment horizontal="right" vertical="center"/>
    </xf>
    <xf numFmtId="3" fontId="10" fillId="2" borderId="24" xfId="0" applyNumberFormat="1" applyFont="1" applyFill="1" applyBorder="1" applyAlignment="1">
      <alignment horizontal="right"/>
    </xf>
    <xf numFmtId="3" fontId="10" fillId="2" borderId="25" xfId="0" applyNumberFormat="1" applyFont="1" applyFill="1" applyBorder="1" applyAlignment="1">
      <alignment horizontal="right"/>
    </xf>
    <xf numFmtId="3" fontId="11" fillId="2" borderId="25" xfId="2" applyNumberFormat="1" applyFont="1" applyFill="1" applyBorder="1" applyAlignment="1">
      <alignment horizontal="right" vertical="center"/>
    </xf>
    <xf numFmtId="3" fontId="10" fillId="2" borderId="26" xfId="0" applyNumberFormat="1" applyFont="1" applyFill="1" applyBorder="1" applyAlignment="1">
      <alignment horizontal="right"/>
    </xf>
    <xf numFmtId="0" fontId="11" fillId="0" borderId="0" xfId="0" applyFont="1" applyAlignment="1">
      <alignment horizontal="left"/>
    </xf>
    <xf numFmtId="3" fontId="12" fillId="2" borderId="26" xfId="0" applyNumberFormat="1" applyFont="1" applyFill="1" applyBorder="1" applyAlignment="1">
      <alignment horizontal="right"/>
    </xf>
    <xf numFmtId="0" fontId="2" fillId="0" borderId="0" xfId="0" applyFont="1" applyAlignment="1">
      <alignment horizontal="left" wrapText="1"/>
    </xf>
    <xf numFmtId="0" fontId="3" fillId="0" borderId="0" xfId="0" applyFont="1" applyAlignment="1">
      <alignment horizontal="center"/>
    </xf>
    <xf numFmtId="0" fontId="4" fillId="0" borderId="15"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3" fontId="5" fillId="2" borderId="24" xfId="0" applyNumberFormat="1" applyFont="1" applyFill="1" applyBorder="1" applyAlignment="1">
      <alignment horizontal="right"/>
    </xf>
    <xf numFmtId="3" fontId="5" fillId="2" borderId="25" xfId="0" applyNumberFormat="1" applyFont="1" applyFill="1" applyBorder="1" applyAlignment="1">
      <alignment horizontal="right"/>
    </xf>
    <xf numFmtId="3" fontId="0" fillId="2" borderId="25" xfId="2" applyNumberFormat="1" applyFont="1" applyFill="1" applyBorder="1" applyAlignment="1">
      <alignment horizontal="right" vertical="center"/>
    </xf>
  </cellXfs>
  <cellStyles count="3">
    <cellStyle name="Normal" xfId="0" builtinId="0"/>
    <cellStyle name="Normal 2" xfId="1" xr:uid="{00000000-0005-0000-0000-000001000000}"/>
    <cellStyle name="Virgül" xfId="2"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2000" b="1" i="0" u="none" strike="noStrike" baseline="0">
                <a:solidFill>
                  <a:srgbClr val="000000"/>
                </a:solidFill>
                <a:latin typeface="Calibri"/>
                <a:ea typeface="Calibri"/>
                <a:cs typeface="Calibri"/>
              </a:defRPr>
            </a:pPr>
            <a:r>
              <a:rPr lang="tr-TR" sz="2000"/>
              <a:t>5.1. İllere Göre Arazi Toplulaştırma Hizmetleri</a:t>
            </a:r>
            <a:r>
              <a:rPr lang="tr-TR" sz="2000" baseline="0"/>
              <a:t> </a:t>
            </a:r>
            <a:r>
              <a:rPr lang="tr-TR" sz="2000"/>
              <a:t>(Ha), 1961 - 2024</a:t>
            </a:r>
          </a:p>
        </c:rich>
      </c:tx>
      <c:layout>
        <c:manualLayout>
          <c:xMode val="edge"/>
          <c:yMode val="edge"/>
          <c:x val="0.34517099121285283"/>
          <c:y val="1.247833690297831E-2"/>
        </c:manualLayout>
      </c:layout>
      <c:overlay val="0"/>
    </c:title>
    <c:autoTitleDeleted val="0"/>
    <c:plotArea>
      <c:layout>
        <c:manualLayout>
          <c:layoutTarget val="inner"/>
          <c:xMode val="edge"/>
          <c:yMode val="edge"/>
          <c:x val="4.5922038785966159E-2"/>
          <c:y val="0.12805557346136695"/>
          <c:w val="0.94733192913676512"/>
          <c:h val="0.64563746938405797"/>
        </c:manualLayout>
      </c:layout>
      <c:barChart>
        <c:barDir val="col"/>
        <c:grouping val="clustered"/>
        <c:varyColors val="0"/>
        <c:ser>
          <c:idx val="0"/>
          <c:order val="0"/>
          <c:tx>
            <c:strRef>
              <c:f>'5.1.Tablo'!$V$4</c:f>
              <c:strCache>
                <c:ptCount val="1"/>
                <c:pt idx="0">
                  <c:v>Toplam Alan (Ha)</c:v>
                </c:pt>
              </c:strCache>
            </c:strRef>
          </c:tx>
          <c:invertIfNegative val="0"/>
          <c:dLbls>
            <c:spPr>
              <a:noFill/>
              <a:ln>
                <a:noFill/>
              </a:ln>
              <a:effectLst/>
            </c:spPr>
            <c:txPr>
              <a:bodyPr rot="-5400000" vert="horz" wrap="square" lIns="38100" tIns="19050" rIns="38100" bIns="19050" anchor="ctr">
                <a:spAutoFit/>
              </a:bodyPr>
              <a:lstStyle/>
              <a:p>
                <a:pPr>
                  <a:defRPr sz="1200"/>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'5.1.Tablo'!$C$6:$C$86</c:f>
              <c:strCache>
                <c:ptCount val="81"/>
                <c:pt idx="0">
                  <c:v>İstanbul</c:v>
                </c:pt>
                <c:pt idx="1">
                  <c:v>Tekirdağ</c:v>
                </c:pt>
                <c:pt idx="2">
                  <c:v>Edirne</c:v>
                </c:pt>
                <c:pt idx="3">
                  <c:v>Kırklareli</c:v>
                </c:pt>
                <c:pt idx="4">
                  <c:v>Balıkesir</c:v>
                </c:pt>
                <c:pt idx="5">
                  <c:v>Çanakkale</c:v>
                </c:pt>
                <c:pt idx="6">
                  <c:v>İzmir</c:v>
                </c:pt>
                <c:pt idx="7">
                  <c:v>Aydın</c:v>
                </c:pt>
                <c:pt idx="8">
                  <c:v>Denizli</c:v>
                </c:pt>
                <c:pt idx="9">
                  <c:v>Muğla</c:v>
                </c:pt>
                <c:pt idx="10">
                  <c:v>Manisa</c:v>
                </c:pt>
                <c:pt idx="11">
                  <c:v>Afyonkarahisar</c:v>
                </c:pt>
                <c:pt idx="12">
                  <c:v>Kütahya</c:v>
                </c:pt>
                <c:pt idx="13">
                  <c:v>Uşak</c:v>
                </c:pt>
                <c:pt idx="14">
                  <c:v>Bursa</c:v>
                </c:pt>
                <c:pt idx="15">
                  <c:v>Eskişehir</c:v>
                </c:pt>
                <c:pt idx="16">
                  <c:v>Bilecik</c:v>
                </c:pt>
                <c:pt idx="17">
                  <c:v>Kocaeli</c:v>
                </c:pt>
                <c:pt idx="18">
                  <c:v>Sakarya</c:v>
                </c:pt>
                <c:pt idx="19">
                  <c:v>Düzce</c:v>
                </c:pt>
                <c:pt idx="20">
                  <c:v>Bolu</c:v>
                </c:pt>
                <c:pt idx="21">
                  <c:v>Yalova</c:v>
                </c:pt>
                <c:pt idx="22">
                  <c:v>Ankara</c:v>
                </c:pt>
                <c:pt idx="23">
                  <c:v>Konya</c:v>
                </c:pt>
                <c:pt idx="24">
                  <c:v>Karaman</c:v>
                </c:pt>
                <c:pt idx="25">
                  <c:v>Antalya</c:v>
                </c:pt>
                <c:pt idx="26">
                  <c:v>Isparta</c:v>
                </c:pt>
                <c:pt idx="27">
                  <c:v>Burdur</c:v>
                </c:pt>
                <c:pt idx="28">
                  <c:v>Adana</c:v>
                </c:pt>
                <c:pt idx="29">
                  <c:v>Mersin</c:v>
                </c:pt>
                <c:pt idx="30">
                  <c:v>Hatay</c:v>
                </c:pt>
                <c:pt idx="31">
                  <c:v>Kahramanmaraş</c:v>
                </c:pt>
                <c:pt idx="32">
                  <c:v>Osmaniye</c:v>
                </c:pt>
                <c:pt idx="33">
                  <c:v>Kırıkkale</c:v>
                </c:pt>
                <c:pt idx="34">
                  <c:v>Aksaray</c:v>
                </c:pt>
                <c:pt idx="35">
                  <c:v>Niğde</c:v>
                </c:pt>
                <c:pt idx="36">
                  <c:v>Nevşehir</c:v>
                </c:pt>
                <c:pt idx="37">
                  <c:v>Kırşehir</c:v>
                </c:pt>
                <c:pt idx="38">
                  <c:v>Kayseri</c:v>
                </c:pt>
                <c:pt idx="39">
                  <c:v>Sivas</c:v>
                </c:pt>
                <c:pt idx="40">
                  <c:v>Yozgat</c:v>
                </c:pt>
                <c:pt idx="41">
                  <c:v>Zonguldak</c:v>
                </c:pt>
                <c:pt idx="42">
                  <c:v>Karabük</c:v>
                </c:pt>
                <c:pt idx="43">
                  <c:v>Bartın</c:v>
                </c:pt>
                <c:pt idx="44">
                  <c:v>Kastamonu</c:v>
                </c:pt>
                <c:pt idx="45">
                  <c:v>Çankırı</c:v>
                </c:pt>
                <c:pt idx="46">
                  <c:v>Sinop</c:v>
                </c:pt>
                <c:pt idx="47">
                  <c:v>Samsun</c:v>
                </c:pt>
                <c:pt idx="48">
                  <c:v>Tokat</c:v>
                </c:pt>
                <c:pt idx="49">
                  <c:v>Çorum</c:v>
                </c:pt>
                <c:pt idx="50">
                  <c:v>Amasya</c:v>
                </c:pt>
                <c:pt idx="51">
                  <c:v>Trabzon</c:v>
                </c:pt>
                <c:pt idx="52">
                  <c:v>Ordu</c:v>
                </c:pt>
                <c:pt idx="53">
                  <c:v>Giresun</c:v>
                </c:pt>
                <c:pt idx="54">
                  <c:v>Rize</c:v>
                </c:pt>
                <c:pt idx="55">
                  <c:v>Artvin</c:v>
                </c:pt>
                <c:pt idx="56">
                  <c:v>Gümüşhane</c:v>
                </c:pt>
                <c:pt idx="57">
                  <c:v>Erzurum</c:v>
                </c:pt>
                <c:pt idx="58">
                  <c:v>Erzincan</c:v>
                </c:pt>
                <c:pt idx="59">
                  <c:v>Bayburt</c:v>
                </c:pt>
                <c:pt idx="60">
                  <c:v>Ağrı</c:v>
                </c:pt>
                <c:pt idx="61">
                  <c:v>Kars</c:v>
                </c:pt>
                <c:pt idx="62">
                  <c:v>Iğdır</c:v>
                </c:pt>
                <c:pt idx="63">
                  <c:v>Ardahan</c:v>
                </c:pt>
                <c:pt idx="64">
                  <c:v>Malatya</c:v>
                </c:pt>
                <c:pt idx="65">
                  <c:v>Elazığ</c:v>
                </c:pt>
                <c:pt idx="66">
                  <c:v>Bingöl</c:v>
                </c:pt>
                <c:pt idx="67">
                  <c:v>Tunceli</c:v>
                </c:pt>
                <c:pt idx="68">
                  <c:v>Van</c:v>
                </c:pt>
                <c:pt idx="69">
                  <c:v>Muş</c:v>
                </c:pt>
                <c:pt idx="70">
                  <c:v>Bitlis</c:v>
                </c:pt>
                <c:pt idx="71">
                  <c:v>Hakkari</c:v>
                </c:pt>
                <c:pt idx="72">
                  <c:v>Gaziantep</c:v>
                </c:pt>
                <c:pt idx="73">
                  <c:v>Adıyaman</c:v>
                </c:pt>
                <c:pt idx="74">
                  <c:v>Kilis</c:v>
                </c:pt>
                <c:pt idx="75">
                  <c:v>Şanlıurfa</c:v>
                </c:pt>
                <c:pt idx="76">
                  <c:v>Diyarbakır</c:v>
                </c:pt>
                <c:pt idx="77">
                  <c:v>Mardin</c:v>
                </c:pt>
                <c:pt idx="78">
                  <c:v>Batman</c:v>
                </c:pt>
                <c:pt idx="79">
                  <c:v>Şırnak</c:v>
                </c:pt>
                <c:pt idx="80">
                  <c:v>Siirt</c:v>
                </c:pt>
              </c:strCache>
            </c:strRef>
          </c:cat>
          <c:val>
            <c:numRef>
              <c:f>'5.1.Tablo'!$V$6:$V$86</c:f>
              <c:numCache>
                <c:formatCode>#,##0</c:formatCode>
                <c:ptCount val="81"/>
                <c:pt idx="1">
                  <c:v>27281</c:v>
                </c:pt>
                <c:pt idx="2">
                  <c:v>251209</c:v>
                </c:pt>
                <c:pt idx="3">
                  <c:v>20684</c:v>
                </c:pt>
                <c:pt idx="4">
                  <c:v>63621</c:v>
                </c:pt>
                <c:pt idx="5">
                  <c:v>31316</c:v>
                </c:pt>
                <c:pt idx="6">
                  <c:v>55557</c:v>
                </c:pt>
                <c:pt idx="7">
                  <c:v>65180</c:v>
                </c:pt>
                <c:pt idx="8">
                  <c:v>100796</c:v>
                </c:pt>
                <c:pt idx="9">
                  <c:v>10615</c:v>
                </c:pt>
                <c:pt idx="10">
                  <c:v>55131</c:v>
                </c:pt>
                <c:pt idx="11">
                  <c:v>32203</c:v>
                </c:pt>
                <c:pt idx="12">
                  <c:v>41552</c:v>
                </c:pt>
                <c:pt idx="13">
                  <c:v>6413</c:v>
                </c:pt>
                <c:pt idx="14">
                  <c:v>71554</c:v>
                </c:pt>
                <c:pt idx="15">
                  <c:v>194393</c:v>
                </c:pt>
                <c:pt idx="16">
                  <c:v>1700</c:v>
                </c:pt>
                <c:pt idx="17">
                  <c:v>28085</c:v>
                </c:pt>
                <c:pt idx="18">
                  <c:v>8701</c:v>
                </c:pt>
                <c:pt idx="20">
                  <c:v>12181</c:v>
                </c:pt>
                <c:pt idx="21">
                  <c:v>3470</c:v>
                </c:pt>
                <c:pt idx="22">
                  <c:v>343273</c:v>
                </c:pt>
                <c:pt idx="23">
                  <c:v>761705</c:v>
                </c:pt>
                <c:pt idx="24">
                  <c:v>244866</c:v>
                </c:pt>
                <c:pt idx="25">
                  <c:v>11911</c:v>
                </c:pt>
                <c:pt idx="26">
                  <c:v>36745</c:v>
                </c:pt>
                <c:pt idx="27">
                  <c:v>36670</c:v>
                </c:pt>
                <c:pt idx="28">
                  <c:v>309338</c:v>
                </c:pt>
                <c:pt idx="29">
                  <c:v>37832</c:v>
                </c:pt>
                <c:pt idx="30">
                  <c:v>26800</c:v>
                </c:pt>
                <c:pt idx="31">
                  <c:v>70471</c:v>
                </c:pt>
                <c:pt idx="32">
                  <c:v>31790</c:v>
                </c:pt>
                <c:pt idx="33">
                  <c:v>40477</c:v>
                </c:pt>
                <c:pt idx="34">
                  <c:v>214693</c:v>
                </c:pt>
                <c:pt idx="35">
                  <c:v>156823</c:v>
                </c:pt>
                <c:pt idx="36">
                  <c:v>18752</c:v>
                </c:pt>
                <c:pt idx="37">
                  <c:v>22791</c:v>
                </c:pt>
                <c:pt idx="38">
                  <c:v>215094</c:v>
                </c:pt>
                <c:pt idx="39">
                  <c:v>170434</c:v>
                </c:pt>
                <c:pt idx="40">
                  <c:v>117555</c:v>
                </c:pt>
                <c:pt idx="44">
                  <c:v>12003</c:v>
                </c:pt>
                <c:pt idx="45">
                  <c:v>22720</c:v>
                </c:pt>
                <c:pt idx="46">
                  <c:v>12335</c:v>
                </c:pt>
                <c:pt idx="47">
                  <c:v>31420</c:v>
                </c:pt>
                <c:pt idx="48">
                  <c:v>58968</c:v>
                </c:pt>
                <c:pt idx="49">
                  <c:v>31517</c:v>
                </c:pt>
                <c:pt idx="50">
                  <c:v>55658</c:v>
                </c:pt>
                <c:pt idx="57">
                  <c:v>97579</c:v>
                </c:pt>
                <c:pt idx="58">
                  <c:v>86500</c:v>
                </c:pt>
                <c:pt idx="59">
                  <c:v>35651</c:v>
                </c:pt>
                <c:pt idx="60">
                  <c:v>48067</c:v>
                </c:pt>
                <c:pt idx="61">
                  <c:v>44018</c:v>
                </c:pt>
                <c:pt idx="62">
                  <c:v>0</c:v>
                </c:pt>
                <c:pt idx="63">
                  <c:v>23193</c:v>
                </c:pt>
                <c:pt idx="64">
                  <c:v>187901</c:v>
                </c:pt>
                <c:pt idx="65">
                  <c:v>51843</c:v>
                </c:pt>
                <c:pt idx="66">
                  <c:v>27532</c:v>
                </c:pt>
                <c:pt idx="67">
                  <c:v>2500</c:v>
                </c:pt>
                <c:pt idx="68">
                  <c:v>23607</c:v>
                </c:pt>
                <c:pt idx="69">
                  <c:v>120104</c:v>
                </c:pt>
                <c:pt idx="70">
                  <c:v>67153</c:v>
                </c:pt>
                <c:pt idx="72">
                  <c:v>153656</c:v>
                </c:pt>
                <c:pt idx="73">
                  <c:v>99444</c:v>
                </c:pt>
                <c:pt idx="74">
                  <c:v>56594</c:v>
                </c:pt>
                <c:pt idx="75">
                  <c:v>1171497</c:v>
                </c:pt>
                <c:pt idx="76">
                  <c:v>776225</c:v>
                </c:pt>
                <c:pt idx="77">
                  <c:v>287110</c:v>
                </c:pt>
                <c:pt idx="78">
                  <c:v>51570</c:v>
                </c:pt>
              </c:numCache>
            </c:numRef>
          </c:val>
          <c:extLst>
            <c:ext xmlns:c16="http://schemas.microsoft.com/office/drawing/2014/chart" uri="{C3380CC4-5D6E-409C-BE32-E72D297353CC}">
              <c16:uniqueId val="{00000000-4E23-4668-954A-AB9C4A4EC7E9}"/>
            </c:ext>
          </c:extLst>
        </c:ser>
        <c:dLbls>
          <c:showLegendKey val="0"/>
          <c:showVal val="0"/>
          <c:showCatName val="0"/>
          <c:showSerName val="0"/>
          <c:showPercent val="0"/>
          <c:showBubbleSize val="0"/>
        </c:dLbls>
        <c:gapWidth val="127"/>
        <c:axId val="2047804799"/>
        <c:axId val="1"/>
      </c:barChart>
      <c:catAx>
        <c:axId val="2047804799"/>
        <c:scaling>
          <c:orientation val="minMax"/>
        </c:scaling>
        <c:delete val="0"/>
        <c:axPos val="b"/>
        <c:minorGridlines>
          <c:spPr>
            <a:ln>
              <a:solidFill>
                <a:schemeClr val="tx2">
                  <a:lumMod val="20000"/>
                  <a:lumOff val="80000"/>
                </a:schemeClr>
              </a:solidFill>
            </a:ln>
          </c:spPr>
        </c:minorGridlines>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tr-TR"/>
          </a:p>
        </c:txPr>
        <c:crossAx val="1"/>
        <c:crosses val="autoZero"/>
        <c:auto val="1"/>
        <c:lblAlgn val="ctr"/>
        <c:lblOffset val="100"/>
        <c:noMultiLvlLbl val="0"/>
      </c:catAx>
      <c:valAx>
        <c:axId val="1"/>
        <c:scaling>
          <c:orientation val="minMax"/>
        </c:scaling>
        <c:delete val="0"/>
        <c:axPos val="l"/>
        <c:majorGridlines>
          <c:spPr>
            <a:ln>
              <a:solidFill>
                <a:schemeClr val="accent1">
                  <a:lumMod val="20000"/>
                  <a:lumOff val="80000"/>
                </a:schemeClr>
              </a:solidFill>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tr-TR"/>
          </a:p>
        </c:txPr>
        <c:crossAx val="2047804799"/>
        <c:crosses val="autoZero"/>
        <c:crossBetween val="between"/>
      </c:valAx>
    </c:plotArea>
    <c:plotVisOnly val="1"/>
    <c:dispBlanksAs val="gap"/>
    <c:showDLblsOverMax val="0"/>
  </c:chart>
  <c:spPr>
    <a:ln>
      <a:solidFill>
        <a:srgbClr val="00B050"/>
      </a:solidFill>
    </a:ln>
  </c:spPr>
  <c:txPr>
    <a:bodyPr/>
    <a:lstStyle/>
    <a:p>
      <a:pPr>
        <a:defRPr sz="1000" b="0" i="0" u="none" strike="noStrike" baseline="0">
          <a:solidFill>
            <a:srgbClr val="000000"/>
          </a:solidFill>
          <a:latin typeface="Calibri"/>
          <a:ea typeface="Calibri"/>
          <a:cs typeface="Calibri"/>
        </a:defRPr>
      </a:pPr>
      <a:endParaRPr lang="tr-TR"/>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tr-TR"/>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2000" b="1" i="0" u="none" strike="noStrike" baseline="0">
                <a:solidFill>
                  <a:srgbClr val="000000"/>
                </a:solidFill>
                <a:latin typeface="Calibri"/>
                <a:ea typeface="Calibri"/>
                <a:cs typeface="Calibri"/>
              </a:defRPr>
            </a:pPr>
            <a:r>
              <a:rPr lang="tr-TR" sz="2000"/>
              <a:t>5.1. İllere Göre Arazi Toplulaştırma Hizmetleri</a:t>
            </a:r>
            <a:r>
              <a:rPr lang="tr-TR" sz="2000" baseline="0"/>
              <a:t> </a:t>
            </a:r>
            <a:r>
              <a:rPr lang="tr-TR" sz="2000"/>
              <a:t>(Ha), 2024</a:t>
            </a:r>
          </a:p>
        </c:rich>
      </c:tx>
      <c:layout>
        <c:manualLayout>
          <c:xMode val="edge"/>
          <c:yMode val="edge"/>
          <c:x val="0.38927782913413855"/>
          <c:y val="1.247833690297831E-2"/>
        </c:manualLayout>
      </c:layout>
      <c:overlay val="0"/>
    </c:title>
    <c:autoTitleDeleted val="0"/>
    <c:plotArea>
      <c:layout>
        <c:manualLayout>
          <c:layoutTarget val="inner"/>
          <c:xMode val="edge"/>
          <c:yMode val="edge"/>
          <c:x val="4.5922038785966159E-2"/>
          <c:y val="0.12805557346136695"/>
          <c:w val="0.94733192913676512"/>
          <c:h val="0.64563746938405797"/>
        </c:manualLayout>
      </c:layout>
      <c:barChart>
        <c:barDir val="col"/>
        <c:grouping val="clustered"/>
        <c:varyColors val="0"/>
        <c:ser>
          <c:idx val="0"/>
          <c:order val="0"/>
          <c:tx>
            <c:strRef>
              <c:f>'5.1.Tablo'!$U$4</c:f>
              <c:strCache>
                <c:ptCount val="1"/>
                <c:pt idx="0">
                  <c:v>2024</c:v>
                </c:pt>
              </c:strCache>
            </c:strRef>
          </c:tx>
          <c:invertIfNegative val="0"/>
          <c:dLbls>
            <c:spPr>
              <a:noFill/>
              <a:ln>
                <a:noFill/>
              </a:ln>
              <a:effectLst/>
            </c:spPr>
            <c:txPr>
              <a:bodyPr rot="-5400000" vert="horz" wrap="square" lIns="38100" tIns="19050" rIns="38100" bIns="19050" anchor="ctr">
                <a:spAutoFit/>
              </a:bodyPr>
              <a:lstStyle/>
              <a:p>
                <a:pPr>
                  <a:defRPr b="1"/>
                </a:pPr>
                <a:endParaRPr lang="tr-TR"/>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'5.1.Tablo'!$C$6:$C$86</c:f>
              <c:strCache>
                <c:ptCount val="81"/>
                <c:pt idx="0">
                  <c:v>İstanbul</c:v>
                </c:pt>
                <c:pt idx="1">
                  <c:v>Tekirdağ</c:v>
                </c:pt>
                <c:pt idx="2">
                  <c:v>Edirne</c:v>
                </c:pt>
                <c:pt idx="3">
                  <c:v>Kırklareli</c:v>
                </c:pt>
                <c:pt idx="4">
                  <c:v>Balıkesir</c:v>
                </c:pt>
                <c:pt idx="5">
                  <c:v>Çanakkale</c:v>
                </c:pt>
                <c:pt idx="6">
                  <c:v>İzmir</c:v>
                </c:pt>
                <c:pt idx="7">
                  <c:v>Aydın</c:v>
                </c:pt>
                <c:pt idx="8">
                  <c:v>Denizli</c:v>
                </c:pt>
                <c:pt idx="9">
                  <c:v>Muğla</c:v>
                </c:pt>
                <c:pt idx="10">
                  <c:v>Manisa</c:v>
                </c:pt>
                <c:pt idx="11">
                  <c:v>Afyonkarahisar</c:v>
                </c:pt>
                <c:pt idx="12">
                  <c:v>Kütahya</c:v>
                </c:pt>
                <c:pt idx="13">
                  <c:v>Uşak</c:v>
                </c:pt>
                <c:pt idx="14">
                  <c:v>Bursa</c:v>
                </c:pt>
                <c:pt idx="15">
                  <c:v>Eskişehir</c:v>
                </c:pt>
                <c:pt idx="16">
                  <c:v>Bilecik</c:v>
                </c:pt>
                <c:pt idx="17">
                  <c:v>Kocaeli</c:v>
                </c:pt>
                <c:pt idx="18">
                  <c:v>Sakarya</c:v>
                </c:pt>
                <c:pt idx="19">
                  <c:v>Düzce</c:v>
                </c:pt>
                <c:pt idx="20">
                  <c:v>Bolu</c:v>
                </c:pt>
                <c:pt idx="21">
                  <c:v>Yalova</c:v>
                </c:pt>
                <c:pt idx="22">
                  <c:v>Ankara</c:v>
                </c:pt>
                <c:pt idx="23">
                  <c:v>Konya</c:v>
                </c:pt>
                <c:pt idx="24">
                  <c:v>Karaman</c:v>
                </c:pt>
                <c:pt idx="25">
                  <c:v>Antalya</c:v>
                </c:pt>
                <c:pt idx="26">
                  <c:v>Isparta</c:v>
                </c:pt>
                <c:pt idx="27">
                  <c:v>Burdur</c:v>
                </c:pt>
                <c:pt idx="28">
                  <c:v>Adana</c:v>
                </c:pt>
                <c:pt idx="29">
                  <c:v>Mersin</c:v>
                </c:pt>
                <c:pt idx="30">
                  <c:v>Hatay</c:v>
                </c:pt>
                <c:pt idx="31">
                  <c:v>Kahramanmaraş</c:v>
                </c:pt>
                <c:pt idx="32">
                  <c:v>Osmaniye</c:v>
                </c:pt>
                <c:pt idx="33">
                  <c:v>Kırıkkale</c:v>
                </c:pt>
                <c:pt idx="34">
                  <c:v>Aksaray</c:v>
                </c:pt>
                <c:pt idx="35">
                  <c:v>Niğde</c:v>
                </c:pt>
                <c:pt idx="36">
                  <c:v>Nevşehir</c:v>
                </c:pt>
                <c:pt idx="37">
                  <c:v>Kırşehir</c:v>
                </c:pt>
                <c:pt idx="38">
                  <c:v>Kayseri</c:v>
                </c:pt>
                <c:pt idx="39">
                  <c:v>Sivas</c:v>
                </c:pt>
                <c:pt idx="40">
                  <c:v>Yozgat</c:v>
                </c:pt>
                <c:pt idx="41">
                  <c:v>Zonguldak</c:v>
                </c:pt>
                <c:pt idx="42">
                  <c:v>Karabük</c:v>
                </c:pt>
                <c:pt idx="43">
                  <c:v>Bartın</c:v>
                </c:pt>
                <c:pt idx="44">
                  <c:v>Kastamonu</c:v>
                </c:pt>
                <c:pt idx="45">
                  <c:v>Çankırı</c:v>
                </c:pt>
                <c:pt idx="46">
                  <c:v>Sinop</c:v>
                </c:pt>
                <c:pt idx="47">
                  <c:v>Samsun</c:v>
                </c:pt>
                <c:pt idx="48">
                  <c:v>Tokat</c:v>
                </c:pt>
                <c:pt idx="49">
                  <c:v>Çorum</c:v>
                </c:pt>
                <c:pt idx="50">
                  <c:v>Amasya</c:v>
                </c:pt>
                <c:pt idx="51">
                  <c:v>Trabzon</c:v>
                </c:pt>
                <c:pt idx="52">
                  <c:v>Ordu</c:v>
                </c:pt>
                <c:pt idx="53">
                  <c:v>Giresun</c:v>
                </c:pt>
                <c:pt idx="54">
                  <c:v>Rize</c:v>
                </c:pt>
                <c:pt idx="55">
                  <c:v>Artvin</c:v>
                </c:pt>
                <c:pt idx="56">
                  <c:v>Gümüşhane</c:v>
                </c:pt>
                <c:pt idx="57">
                  <c:v>Erzurum</c:v>
                </c:pt>
                <c:pt idx="58">
                  <c:v>Erzincan</c:v>
                </c:pt>
                <c:pt idx="59">
                  <c:v>Bayburt</c:v>
                </c:pt>
                <c:pt idx="60">
                  <c:v>Ağrı</c:v>
                </c:pt>
                <c:pt idx="61">
                  <c:v>Kars</c:v>
                </c:pt>
                <c:pt idx="62">
                  <c:v>Iğdır</c:v>
                </c:pt>
                <c:pt idx="63">
                  <c:v>Ardahan</c:v>
                </c:pt>
                <c:pt idx="64">
                  <c:v>Malatya</c:v>
                </c:pt>
                <c:pt idx="65">
                  <c:v>Elazığ</c:v>
                </c:pt>
                <c:pt idx="66">
                  <c:v>Bingöl</c:v>
                </c:pt>
                <c:pt idx="67">
                  <c:v>Tunceli</c:v>
                </c:pt>
                <c:pt idx="68">
                  <c:v>Van</c:v>
                </c:pt>
                <c:pt idx="69">
                  <c:v>Muş</c:v>
                </c:pt>
                <c:pt idx="70">
                  <c:v>Bitlis</c:v>
                </c:pt>
                <c:pt idx="71">
                  <c:v>Hakkari</c:v>
                </c:pt>
                <c:pt idx="72">
                  <c:v>Gaziantep</c:v>
                </c:pt>
                <c:pt idx="73">
                  <c:v>Adıyaman</c:v>
                </c:pt>
                <c:pt idx="74">
                  <c:v>Kilis</c:v>
                </c:pt>
                <c:pt idx="75">
                  <c:v>Şanlıurfa</c:v>
                </c:pt>
                <c:pt idx="76">
                  <c:v>Diyarbakır</c:v>
                </c:pt>
                <c:pt idx="77">
                  <c:v>Mardin</c:v>
                </c:pt>
                <c:pt idx="78">
                  <c:v>Batman</c:v>
                </c:pt>
                <c:pt idx="79">
                  <c:v>Şırnak</c:v>
                </c:pt>
                <c:pt idx="80">
                  <c:v>Siirt</c:v>
                </c:pt>
              </c:strCache>
            </c:strRef>
          </c:cat>
          <c:val>
            <c:numRef>
              <c:f>'5.1.Tablo'!$U$6:$U$86</c:f>
              <c:numCache>
                <c:formatCode>#,##0</c:formatCode>
                <c:ptCount val="81"/>
                <c:pt idx="1">
                  <c:v>1500</c:v>
                </c:pt>
                <c:pt idx="2">
                  <c:v>7400</c:v>
                </c:pt>
                <c:pt idx="3">
                  <c:v>3500</c:v>
                </c:pt>
                <c:pt idx="5">
                  <c:v>4143</c:v>
                </c:pt>
                <c:pt idx="8">
                  <c:v>11634</c:v>
                </c:pt>
                <c:pt idx="11">
                  <c:v>1100</c:v>
                </c:pt>
                <c:pt idx="12">
                  <c:v>10000</c:v>
                </c:pt>
                <c:pt idx="14">
                  <c:v>2000</c:v>
                </c:pt>
                <c:pt idx="15">
                  <c:v>4000</c:v>
                </c:pt>
                <c:pt idx="16">
                  <c:v>1700</c:v>
                </c:pt>
                <c:pt idx="22">
                  <c:v>17881</c:v>
                </c:pt>
                <c:pt idx="23">
                  <c:v>12249</c:v>
                </c:pt>
                <c:pt idx="25">
                  <c:v>1000</c:v>
                </c:pt>
                <c:pt idx="26">
                  <c:v>3524</c:v>
                </c:pt>
                <c:pt idx="27">
                  <c:v>3180</c:v>
                </c:pt>
                <c:pt idx="28">
                  <c:v>47328</c:v>
                </c:pt>
                <c:pt idx="31">
                  <c:v>10846</c:v>
                </c:pt>
                <c:pt idx="33">
                  <c:v>9994</c:v>
                </c:pt>
                <c:pt idx="35">
                  <c:v>2996</c:v>
                </c:pt>
                <c:pt idx="36">
                  <c:v>1500</c:v>
                </c:pt>
                <c:pt idx="38">
                  <c:v>24433</c:v>
                </c:pt>
                <c:pt idx="39">
                  <c:v>34143</c:v>
                </c:pt>
                <c:pt idx="46">
                  <c:v>1200</c:v>
                </c:pt>
                <c:pt idx="47">
                  <c:v>1300</c:v>
                </c:pt>
                <c:pt idx="48">
                  <c:v>5000</c:v>
                </c:pt>
                <c:pt idx="49">
                  <c:v>2850</c:v>
                </c:pt>
                <c:pt idx="50">
                  <c:v>2500</c:v>
                </c:pt>
                <c:pt idx="58">
                  <c:v>5000</c:v>
                </c:pt>
                <c:pt idx="61">
                  <c:v>4500</c:v>
                </c:pt>
                <c:pt idx="63">
                  <c:v>600</c:v>
                </c:pt>
                <c:pt idx="67">
                  <c:v>2500</c:v>
                </c:pt>
                <c:pt idx="70">
                  <c:v>8822</c:v>
                </c:pt>
                <c:pt idx="72">
                  <c:v>10165</c:v>
                </c:pt>
                <c:pt idx="73">
                  <c:v>31952</c:v>
                </c:pt>
                <c:pt idx="76">
                  <c:v>15000</c:v>
                </c:pt>
                <c:pt idx="77">
                  <c:v>5000</c:v>
                </c:pt>
              </c:numCache>
            </c:numRef>
          </c:val>
          <c:extLst>
            <c:ext xmlns:c16="http://schemas.microsoft.com/office/drawing/2014/chart" uri="{C3380CC4-5D6E-409C-BE32-E72D297353CC}">
              <c16:uniqueId val="{00000000-A59C-4793-AB2D-C5F71F0DB8B4}"/>
            </c:ext>
          </c:extLst>
        </c:ser>
        <c:dLbls>
          <c:showLegendKey val="0"/>
          <c:showVal val="0"/>
          <c:showCatName val="0"/>
          <c:showSerName val="0"/>
          <c:showPercent val="0"/>
          <c:showBubbleSize val="0"/>
        </c:dLbls>
        <c:gapWidth val="127"/>
        <c:axId val="2047804799"/>
        <c:axId val="1"/>
      </c:barChart>
      <c:catAx>
        <c:axId val="2047804799"/>
        <c:scaling>
          <c:orientation val="minMax"/>
        </c:scaling>
        <c:delete val="0"/>
        <c:axPos val="b"/>
        <c:minorGridlines>
          <c:spPr>
            <a:ln>
              <a:solidFill>
                <a:schemeClr val="tx2">
                  <a:lumMod val="20000"/>
                  <a:lumOff val="80000"/>
                </a:schemeClr>
              </a:solidFill>
            </a:ln>
          </c:spPr>
        </c:minorGridlines>
        <c:numFmt formatCode="General" sourceLinked="1"/>
        <c:majorTickMark val="out"/>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tr-TR"/>
          </a:p>
        </c:txPr>
        <c:crossAx val="1"/>
        <c:crosses val="autoZero"/>
        <c:auto val="1"/>
        <c:lblAlgn val="ctr"/>
        <c:lblOffset val="100"/>
        <c:noMultiLvlLbl val="0"/>
      </c:catAx>
      <c:valAx>
        <c:axId val="1"/>
        <c:scaling>
          <c:orientation val="minMax"/>
        </c:scaling>
        <c:delete val="0"/>
        <c:axPos val="l"/>
        <c:majorGridlines>
          <c:spPr>
            <a:ln>
              <a:solidFill>
                <a:schemeClr val="accent1">
                  <a:lumMod val="20000"/>
                  <a:lumOff val="80000"/>
                </a:schemeClr>
              </a:solidFill>
            </a:ln>
          </c:spPr>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tr-TR"/>
          </a:p>
        </c:txPr>
        <c:crossAx val="2047804799"/>
        <c:crosses val="autoZero"/>
        <c:crossBetween val="between"/>
      </c:valAx>
    </c:plotArea>
    <c:plotVisOnly val="1"/>
    <c:dispBlanksAs val="gap"/>
    <c:showDLblsOverMax val="0"/>
  </c:chart>
  <c:spPr>
    <a:ln>
      <a:solidFill>
        <a:srgbClr val="00B050"/>
      </a:solidFill>
    </a:ln>
  </c:spPr>
  <c:txPr>
    <a:bodyPr/>
    <a:lstStyle/>
    <a:p>
      <a:pPr>
        <a:defRPr sz="1000" b="0" i="0" u="none" strike="noStrike" baseline="0">
          <a:solidFill>
            <a:srgbClr val="000000"/>
          </a:solidFill>
          <a:latin typeface="Calibri"/>
          <a:ea typeface="Calibri"/>
          <a:cs typeface="Calibri"/>
        </a:defRPr>
      </a:pPr>
      <a:endParaRPr lang="tr-T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21</xdr:col>
      <xdr:colOff>509059</xdr:colOff>
      <xdr:row>1</xdr:row>
      <xdr:rowOff>50800</xdr:rowOff>
    </xdr:from>
    <xdr:to>
      <xdr:col>21</xdr:col>
      <xdr:colOff>945577</xdr:colOff>
      <xdr:row>1</xdr:row>
      <xdr:rowOff>315383</xdr:rowOff>
    </xdr:to>
    <xdr:pic>
      <xdr:nvPicPr>
        <xdr:cNvPr id="2" name="Resim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77034" y="250825"/>
          <a:ext cx="436518" cy="2645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91</xdr:row>
      <xdr:rowOff>83344</xdr:rowOff>
    </xdr:from>
    <xdr:to>
      <xdr:col>36</xdr:col>
      <xdr:colOff>259291</xdr:colOff>
      <xdr:row>123</xdr:row>
      <xdr:rowOff>93927</xdr:rowOff>
    </xdr:to>
    <xdr:graphicFrame macro="">
      <xdr:nvGraphicFramePr>
        <xdr:cNvPr id="3" name="Grafik 6">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125</xdr:row>
      <xdr:rowOff>0</xdr:rowOff>
    </xdr:from>
    <xdr:to>
      <xdr:col>36</xdr:col>
      <xdr:colOff>211666</xdr:colOff>
      <xdr:row>157</xdr:row>
      <xdr:rowOff>10583</xdr:rowOff>
    </xdr:to>
    <xdr:graphicFrame macro="">
      <xdr:nvGraphicFramePr>
        <xdr:cNvPr id="4" name="Grafik 6">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0.00385</cdr:x>
      <cdr:y>0.01317</cdr:y>
    </cdr:from>
    <cdr:to>
      <cdr:x>0.03912</cdr:x>
      <cdr:y>0.07487</cdr:y>
    </cdr:to>
    <cdr:pic>
      <cdr:nvPicPr>
        <cdr:cNvPr id="2" name="Resim 1">
          <a:extLst xmlns:a="http://schemas.openxmlformats.org/drawingml/2006/main">
            <a:ext uri="{FF2B5EF4-FFF2-40B4-BE49-F238E27FC236}">
              <a16:creationId xmlns:a16="http://schemas.microsoft.com/office/drawing/2014/main" id="{3FA48A96-1B98-4E03-8779-D90916F047DC}"/>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75404" y="80425"/>
          <a:ext cx="690781" cy="37677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pic>
  </cdr:relSizeAnchor>
</c:userShapes>
</file>

<file path=xl/drawings/drawing3.xml><?xml version="1.0" encoding="utf-8"?>
<c:userShapes xmlns:c="http://schemas.openxmlformats.org/drawingml/2006/chart">
  <cdr:relSizeAnchor xmlns:cdr="http://schemas.openxmlformats.org/drawingml/2006/chartDrawing">
    <cdr:from>
      <cdr:x>0.00385</cdr:x>
      <cdr:y>0.01317</cdr:y>
    </cdr:from>
    <cdr:to>
      <cdr:x>0.03912</cdr:x>
      <cdr:y>0.07487</cdr:y>
    </cdr:to>
    <cdr:pic>
      <cdr:nvPicPr>
        <cdr:cNvPr id="2" name="Resim 1">
          <a:extLst xmlns:a="http://schemas.openxmlformats.org/drawingml/2006/main">
            <a:ext uri="{FF2B5EF4-FFF2-40B4-BE49-F238E27FC236}">
              <a16:creationId xmlns:a16="http://schemas.microsoft.com/office/drawing/2014/main" id="{48C6EF66-B6B7-4618-B149-F799FC8EAADE}"/>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75404" y="80425"/>
          <a:ext cx="690781" cy="37677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cdr:spPr>
    </cdr:pic>
  </cdr:relSizeAnchor>
</c:userShape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91"/>
  <sheetViews>
    <sheetView tabSelected="1" zoomScale="80" zoomScaleNormal="80" workbookViewId="0">
      <selection activeCell="X11" sqref="X11"/>
    </sheetView>
  </sheetViews>
  <sheetFormatPr defaultRowHeight="15" x14ac:dyDescent="0.25"/>
  <cols>
    <col min="1" max="1" width="5" customWidth="1"/>
    <col min="2" max="2" width="11" customWidth="1"/>
    <col min="3" max="3" width="16.7109375" style="13" customWidth="1"/>
    <col min="4" max="4" width="10.85546875" style="13" bestFit="1" customWidth="1"/>
    <col min="5" max="9" width="8" style="3" bestFit="1" customWidth="1"/>
    <col min="10" max="16" width="9.28515625" style="3" bestFit="1" customWidth="1"/>
    <col min="17" max="17" width="9.28515625" style="41" bestFit="1" customWidth="1"/>
    <col min="18" max="18" width="11" style="49" bestFit="1" customWidth="1"/>
    <col min="19" max="20" width="11" style="49" customWidth="1"/>
    <col min="21" max="21" width="11" style="49" bestFit="1" customWidth="1"/>
    <col min="22" max="22" width="15.140625" customWidth="1"/>
    <col min="23" max="23" width="7.42578125" customWidth="1"/>
    <col min="24" max="24" width="15.28515625" style="1" bestFit="1" customWidth="1"/>
    <col min="25" max="25" width="9.140625" style="1"/>
    <col min="26" max="26" width="18.140625" bestFit="1" customWidth="1"/>
  </cols>
  <sheetData>
    <row r="1" spans="2:26" ht="15.75" thickBot="1" x14ac:dyDescent="0.3">
      <c r="B1" s="52"/>
      <c r="C1" s="52"/>
      <c r="D1" s="52"/>
      <c r="E1" s="52"/>
      <c r="F1" s="52"/>
      <c r="G1" s="52"/>
      <c r="H1" s="52"/>
      <c r="I1" s="52"/>
      <c r="J1" s="52"/>
      <c r="K1" s="52"/>
      <c r="L1" s="52"/>
      <c r="M1" s="52"/>
      <c r="N1" s="52"/>
      <c r="O1" s="52"/>
      <c r="P1" s="52"/>
      <c r="Q1" s="36"/>
      <c r="R1" s="42"/>
      <c r="S1" s="42"/>
      <c r="T1" s="42"/>
      <c r="U1" s="42"/>
      <c r="X1"/>
      <c r="Y1"/>
    </row>
    <row r="2" spans="2:26" ht="27" customHeight="1" thickBot="1" x14ac:dyDescent="0.3">
      <c r="B2" s="57" t="s">
        <v>170</v>
      </c>
      <c r="C2" s="58"/>
      <c r="D2" s="58"/>
      <c r="E2" s="58"/>
      <c r="F2" s="58"/>
      <c r="G2" s="58"/>
      <c r="H2" s="58"/>
      <c r="I2" s="58"/>
      <c r="J2" s="58"/>
      <c r="K2" s="58"/>
      <c r="L2" s="58"/>
      <c r="M2" s="58"/>
      <c r="N2" s="58"/>
      <c r="O2" s="58"/>
      <c r="P2" s="58"/>
      <c r="Q2" s="58"/>
      <c r="R2" s="58"/>
      <c r="S2" s="58"/>
      <c r="T2" s="58"/>
      <c r="U2" s="58"/>
      <c r="V2" s="59"/>
      <c r="X2"/>
      <c r="Y2"/>
    </row>
    <row r="3" spans="2:26" ht="27" customHeight="1" thickBot="1" x14ac:dyDescent="0.3">
      <c r="B3" s="53" t="s">
        <v>162</v>
      </c>
      <c r="C3" s="55" t="s">
        <v>163</v>
      </c>
      <c r="D3" s="60" t="s">
        <v>168</v>
      </c>
      <c r="E3" s="61"/>
      <c r="F3" s="61"/>
      <c r="G3" s="61"/>
      <c r="H3" s="61"/>
      <c r="I3" s="61"/>
      <c r="J3" s="61"/>
      <c r="K3" s="61"/>
      <c r="L3" s="61"/>
      <c r="M3" s="61"/>
      <c r="N3" s="61"/>
      <c r="O3" s="61"/>
      <c r="P3" s="61"/>
      <c r="Q3" s="61"/>
      <c r="R3" s="61"/>
      <c r="S3" s="61"/>
      <c r="T3" s="61"/>
      <c r="U3" s="61"/>
      <c r="V3" s="62"/>
      <c r="X3"/>
      <c r="Y3"/>
    </row>
    <row r="4" spans="2:26" ht="36.75" customHeight="1" thickBot="1" x14ac:dyDescent="0.3">
      <c r="B4" s="54"/>
      <c r="C4" s="56"/>
      <c r="D4" s="15" t="s">
        <v>169</v>
      </c>
      <c r="E4" s="8">
        <v>2008</v>
      </c>
      <c r="F4" s="16">
        <v>2009</v>
      </c>
      <c r="G4" s="8">
        <v>2010</v>
      </c>
      <c r="H4" s="16">
        <v>2011</v>
      </c>
      <c r="I4" s="8">
        <v>2012</v>
      </c>
      <c r="J4" s="16">
        <v>2013</v>
      </c>
      <c r="K4" s="8">
        <v>2014</v>
      </c>
      <c r="L4" s="16">
        <v>2015</v>
      </c>
      <c r="M4" s="8">
        <v>2016</v>
      </c>
      <c r="N4" s="16">
        <v>2017</v>
      </c>
      <c r="O4" s="8">
        <v>2018</v>
      </c>
      <c r="P4" s="16">
        <v>2019</v>
      </c>
      <c r="Q4" s="8">
        <v>2020</v>
      </c>
      <c r="R4" s="43">
        <v>2021</v>
      </c>
      <c r="S4" s="43">
        <v>2022</v>
      </c>
      <c r="T4" s="43">
        <v>2023</v>
      </c>
      <c r="U4" s="8">
        <v>2024</v>
      </c>
      <c r="V4" s="23" t="s">
        <v>167</v>
      </c>
      <c r="X4"/>
      <c r="Y4"/>
    </row>
    <row r="5" spans="2:26" ht="16.5" thickBot="1" x14ac:dyDescent="0.3">
      <c r="B5" s="17" t="s">
        <v>164</v>
      </c>
      <c r="C5" s="14"/>
      <c r="D5" s="28">
        <f t="shared" ref="D5:V5" si="0">SUM(D6:D86)</f>
        <v>581999</v>
      </c>
      <c r="E5" s="28">
        <f t="shared" si="0"/>
        <v>25500</v>
      </c>
      <c r="F5" s="28">
        <f t="shared" si="0"/>
        <v>39965</v>
      </c>
      <c r="G5" s="28">
        <f t="shared" si="0"/>
        <v>47668</v>
      </c>
      <c r="H5" s="28">
        <f t="shared" si="0"/>
        <v>57970</v>
      </c>
      <c r="I5" s="28">
        <f t="shared" si="0"/>
        <v>14341</v>
      </c>
      <c r="J5" s="28">
        <f t="shared" si="0"/>
        <v>306120</v>
      </c>
      <c r="K5" s="28">
        <f t="shared" si="0"/>
        <v>171091</v>
      </c>
      <c r="L5" s="28">
        <f t="shared" si="0"/>
        <v>454367</v>
      </c>
      <c r="M5" s="28">
        <f t="shared" si="0"/>
        <v>453895</v>
      </c>
      <c r="N5" s="28">
        <f t="shared" si="0"/>
        <v>951104</v>
      </c>
      <c r="O5" s="28">
        <f t="shared" si="0"/>
        <v>496000</v>
      </c>
      <c r="P5" s="28">
        <f t="shared" si="0"/>
        <v>619001</v>
      </c>
      <c r="Q5" s="28">
        <f t="shared" ref="Q5:U5" si="1">SUM(Q6:Q86)</f>
        <v>544832</v>
      </c>
      <c r="R5" s="44">
        <f t="shared" ref="R5:T5" si="2">SUM(R6:R86)</f>
        <v>1258117</v>
      </c>
      <c r="S5" s="44">
        <f t="shared" si="2"/>
        <v>759365</v>
      </c>
      <c r="T5" s="44">
        <f t="shared" si="2"/>
        <v>492252</v>
      </c>
      <c r="U5" s="28">
        <f t="shared" si="1"/>
        <v>312440</v>
      </c>
      <c r="V5" s="37">
        <f t="shared" si="0"/>
        <v>7586027</v>
      </c>
      <c r="X5"/>
      <c r="Y5"/>
    </row>
    <row r="6" spans="2:26" ht="15.75" x14ac:dyDescent="0.25">
      <c r="B6" s="9" t="s">
        <v>80</v>
      </c>
      <c r="C6" s="24" t="s">
        <v>32</v>
      </c>
      <c r="D6" s="29"/>
      <c r="E6" s="30"/>
      <c r="F6" s="30"/>
      <c r="G6" s="30"/>
      <c r="H6" s="30"/>
      <c r="I6" s="30"/>
      <c r="J6" s="30"/>
      <c r="K6" s="30"/>
      <c r="L6" s="30"/>
      <c r="M6" s="30"/>
      <c r="N6" s="30"/>
      <c r="O6" s="30"/>
      <c r="P6" s="30"/>
      <c r="Q6" s="30"/>
      <c r="R6" s="45"/>
      <c r="S6" s="45"/>
      <c r="T6" s="45"/>
      <c r="U6" s="63"/>
      <c r="V6" s="38"/>
      <c r="X6" s="4"/>
      <c r="Y6" s="4"/>
      <c r="Z6" s="5"/>
    </row>
    <row r="7" spans="2:26" ht="15.75" x14ac:dyDescent="0.25">
      <c r="B7" s="10" t="s">
        <v>81</v>
      </c>
      <c r="C7" s="25" t="s">
        <v>57</v>
      </c>
      <c r="D7" s="31">
        <v>6239</v>
      </c>
      <c r="E7" s="32"/>
      <c r="F7" s="32"/>
      <c r="G7" s="32"/>
      <c r="H7" s="32"/>
      <c r="I7" s="32"/>
      <c r="J7" s="32"/>
      <c r="K7" s="32"/>
      <c r="L7" s="32"/>
      <c r="M7" s="32"/>
      <c r="N7" s="32"/>
      <c r="O7" s="32"/>
      <c r="P7" s="32"/>
      <c r="Q7" s="32"/>
      <c r="R7" s="46"/>
      <c r="S7" s="46">
        <v>9579</v>
      </c>
      <c r="T7" s="46">
        <v>9963</v>
      </c>
      <c r="U7" s="64">
        <v>1500</v>
      </c>
      <c r="V7" s="39">
        <f>SUM(D7:U7)</f>
        <v>27281</v>
      </c>
      <c r="X7" s="4"/>
      <c r="Y7" s="4"/>
      <c r="Z7" s="5"/>
    </row>
    <row r="8" spans="2:26" s="19" customFormat="1" ht="15.75" x14ac:dyDescent="0.25">
      <c r="B8" s="18" t="s">
        <v>82</v>
      </c>
      <c r="C8" s="26" t="s">
        <v>21</v>
      </c>
      <c r="D8" s="31">
        <v>21309</v>
      </c>
      <c r="E8" s="32">
        <v>1504</v>
      </c>
      <c r="F8" s="32">
        <v>3649</v>
      </c>
      <c r="G8" s="32">
        <v>20581</v>
      </c>
      <c r="H8" s="32">
        <v>24395</v>
      </c>
      <c r="I8" s="32"/>
      <c r="J8" s="32">
        <v>2730</v>
      </c>
      <c r="K8" s="32"/>
      <c r="L8" s="32"/>
      <c r="M8" s="32">
        <v>15409</v>
      </c>
      <c r="N8" s="32">
        <v>2587</v>
      </c>
      <c r="O8" s="32"/>
      <c r="P8" s="32">
        <v>3991</v>
      </c>
      <c r="Q8" s="32">
        <v>18259</v>
      </c>
      <c r="R8" s="46">
        <v>31012</v>
      </c>
      <c r="S8" s="46">
        <v>37372</v>
      </c>
      <c r="T8" s="46">
        <v>61011</v>
      </c>
      <c r="U8" s="64">
        <v>7400</v>
      </c>
      <c r="V8" s="39">
        <f t="shared" ref="V8:V15" si="3">SUM(D8:U8)</f>
        <v>251209</v>
      </c>
      <c r="X8" s="21"/>
      <c r="Y8" s="21"/>
      <c r="Z8" s="22"/>
    </row>
    <row r="9" spans="2:26" s="19" customFormat="1" ht="15.75" x14ac:dyDescent="0.25">
      <c r="B9" s="18" t="s">
        <v>83</v>
      </c>
      <c r="C9" s="26" t="s">
        <v>37</v>
      </c>
      <c r="D9" s="31">
        <v>300</v>
      </c>
      <c r="E9" s="32">
        <v>2071</v>
      </c>
      <c r="F9" s="32">
        <v>3600</v>
      </c>
      <c r="G9" s="32"/>
      <c r="H9" s="32"/>
      <c r="I9" s="32"/>
      <c r="J9" s="32"/>
      <c r="K9" s="32"/>
      <c r="L9" s="32"/>
      <c r="M9" s="32"/>
      <c r="N9" s="32"/>
      <c r="O9" s="32"/>
      <c r="P9" s="32"/>
      <c r="Q9" s="32"/>
      <c r="R9" s="46"/>
      <c r="S9" s="46">
        <v>4750</v>
      </c>
      <c r="T9" s="46">
        <v>6463</v>
      </c>
      <c r="U9" s="64">
        <v>3500</v>
      </c>
      <c r="V9" s="39">
        <f t="shared" si="3"/>
        <v>20684</v>
      </c>
      <c r="X9" s="21"/>
      <c r="Y9" s="21"/>
      <c r="Z9" s="22"/>
    </row>
    <row r="10" spans="2:26" ht="15.75" x14ac:dyDescent="0.25">
      <c r="B10" s="10" t="s">
        <v>84</v>
      </c>
      <c r="C10" s="25" t="s">
        <v>9</v>
      </c>
      <c r="D10" s="31">
        <v>24256</v>
      </c>
      <c r="E10" s="32"/>
      <c r="F10" s="32"/>
      <c r="G10" s="32"/>
      <c r="H10" s="32"/>
      <c r="I10" s="32"/>
      <c r="J10" s="32"/>
      <c r="K10" s="32"/>
      <c r="L10" s="32"/>
      <c r="M10" s="32">
        <v>10676</v>
      </c>
      <c r="N10" s="32"/>
      <c r="O10" s="32"/>
      <c r="P10" s="32"/>
      <c r="Q10" s="32">
        <v>12537</v>
      </c>
      <c r="R10" s="46">
        <v>1674</v>
      </c>
      <c r="S10" s="46">
        <v>2881</v>
      </c>
      <c r="T10" s="46">
        <v>11597</v>
      </c>
      <c r="U10" s="64"/>
      <c r="V10" s="39">
        <f t="shared" si="3"/>
        <v>63621</v>
      </c>
      <c r="X10" s="4"/>
      <c r="Y10" s="4"/>
      <c r="Z10" s="5"/>
    </row>
    <row r="11" spans="2:26" ht="15.75" x14ac:dyDescent="0.25">
      <c r="B11" s="10" t="s">
        <v>85</v>
      </c>
      <c r="C11" s="25" t="s">
        <v>16</v>
      </c>
      <c r="D11" s="31">
        <v>7966</v>
      </c>
      <c r="E11" s="32"/>
      <c r="F11" s="32"/>
      <c r="G11" s="32"/>
      <c r="H11" s="32"/>
      <c r="I11" s="32"/>
      <c r="J11" s="32"/>
      <c r="K11" s="32"/>
      <c r="L11" s="32"/>
      <c r="M11" s="32">
        <v>4494</v>
      </c>
      <c r="N11" s="32"/>
      <c r="O11" s="32"/>
      <c r="P11" s="32"/>
      <c r="Q11" s="32">
        <v>7095</v>
      </c>
      <c r="R11" s="46"/>
      <c r="S11" s="46">
        <v>2064</v>
      </c>
      <c r="T11" s="46">
        <v>5554</v>
      </c>
      <c r="U11" s="64">
        <v>4143</v>
      </c>
      <c r="V11" s="39">
        <f t="shared" si="3"/>
        <v>31316</v>
      </c>
      <c r="X11" s="4"/>
      <c r="Y11" s="4"/>
      <c r="Z11" s="5"/>
    </row>
    <row r="12" spans="2:26" ht="15.75" x14ac:dyDescent="0.25">
      <c r="B12" s="10" t="s">
        <v>86</v>
      </c>
      <c r="C12" s="25" t="s">
        <v>33</v>
      </c>
      <c r="D12" s="31">
        <v>44607</v>
      </c>
      <c r="E12" s="32"/>
      <c r="F12" s="32"/>
      <c r="G12" s="32"/>
      <c r="H12" s="32"/>
      <c r="I12" s="32"/>
      <c r="J12" s="32"/>
      <c r="K12" s="32"/>
      <c r="L12" s="32"/>
      <c r="M12" s="32"/>
      <c r="N12" s="32">
        <v>5867</v>
      </c>
      <c r="O12" s="32"/>
      <c r="P12" s="32"/>
      <c r="Q12" s="32">
        <v>5083</v>
      </c>
      <c r="R12" s="46"/>
      <c r="S12" s="46"/>
      <c r="T12" s="46"/>
      <c r="U12" s="64"/>
      <c r="V12" s="39">
        <f t="shared" si="3"/>
        <v>55557</v>
      </c>
      <c r="X12" s="4"/>
      <c r="Y12" s="4"/>
      <c r="Z12" s="5"/>
    </row>
    <row r="13" spans="2:26" ht="15.75" x14ac:dyDescent="0.25">
      <c r="B13" s="10" t="s">
        <v>87</v>
      </c>
      <c r="C13" s="25" t="s">
        <v>8</v>
      </c>
      <c r="D13" s="31">
        <v>27194</v>
      </c>
      <c r="E13" s="32"/>
      <c r="F13" s="32">
        <v>6794</v>
      </c>
      <c r="G13" s="32"/>
      <c r="H13" s="32">
        <v>5750</v>
      </c>
      <c r="I13" s="32"/>
      <c r="J13" s="32"/>
      <c r="K13" s="32"/>
      <c r="L13" s="32">
        <v>3291</v>
      </c>
      <c r="M13" s="32"/>
      <c r="N13" s="32"/>
      <c r="O13" s="32"/>
      <c r="P13" s="32"/>
      <c r="Q13" s="32">
        <v>8946</v>
      </c>
      <c r="R13" s="46">
        <v>11819</v>
      </c>
      <c r="S13" s="46">
        <v>370</v>
      </c>
      <c r="T13" s="46">
        <v>1016</v>
      </c>
      <c r="U13" s="64"/>
      <c r="V13" s="39">
        <f t="shared" si="3"/>
        <v>65180</v>
      </c>
      <c r="X13" s="4"/>
      <c r="Y13" s="4"/>
      <c r="Z13" s="5"/>
    </row>
    <row r="14" spans="2:26" ht="15.75" x14ac:dyDescent="0.25">
      <c r="B14" s="10" t="s">
        <v>88</v>
      </c>
      <c r="C14" s="25" t="s">
        <v>19</v>
      </c>
      <c r="D14" s="31">
        <v>32381</v>
      </c>
      <c r="E14" s="32">
        <v>1572</v>
      </c>
      <c r="F14" s="32"/>
      <c r="G14" s="32"/>
      <c r="H14" s="32"/>
      <c r="I14" s="32"/>
      <c r="J14" s="32">
        <v>4912</v>
      </c>
      <c r="K14" s="32"/>
      <c r="L14" s="32"/>
      <c r="M14" s="32">
        <v>11606</v>
      </c>
      <c r="N14" s="32">
        <v>7454</v>
      </c>
      <c r="O14" s="32"/>
      <c r="P14" s="32">
        <v>7376</v>
      </c>
      <c r="Q14" s="32">
        <v>6500</v>
      </c>
      <c r="R14" s="46">
        <v>5355</v>
      </c>
      <c r="S14" s="46">
        <v>4650</v>
      </c>
      <c r="T14" s="46">
        <v>7356</v>
      </c>
      <c r="U14" s="64">
        <v>11634</v>
      </c>
      <c r="V14" s="39">
        <f t="shared" si="3"/>
        <v>100796</v>
      </c>
      <c r="X14" s="4"/>
      <c r="Y14" s="4"/>
      <c r="Z14" s="5"/>
    </row>
    <row r="15" spans="2:26" ht="15.75" x14ac:dyDescent="0.25">
      <c r="B15" s="10" t="s">
        <v>89</v>
      </c>
      <c r="C15" s="25" t="s">
        <v>46</v>
      </c>
      <c r="D15" s="31"/>
      <c r="E15" s="32"/>
      <c r="F15" s="32"/>
      <c r="G15" s="32"/>
      <c r="H15" s="32"/>
      <c r="I15" s="32"/>
      <c r="J15" s="32"/>
      <c r="K15" s="32"/>
      <c r="L15" s="32"/>
      <c r="M15" s="32">
        <v>465</v>
      </c>
      <c r="N15" s="32"/>
      <c r="O15" s="32"/>
      <c r="P15" s="32"/>
      <c r="Q15" s="32"/>
      <c r="R15" s="46">
        <v>10150</v>
      </c>
      <c r="S15" s="46"/>
      <c r="T15" s="46"/>
      <c r="U15" s="64"/>
      <c r="V15" s="39">
        <f t="shared" si="3"/>
        <v>10615</v>
      </c>
      <c r="X15" s="4"/>
      <c r="Y15" s="4"/>
      <c r="Z15" s="5"/>
    </row>
    <row r="16" spans="2:26" ht="15.75" x14ac:dyDescent="0.25">
      <c r="B16" s="10" t="s">
        <v>90</v>
      </c>
      <c r="C16" s="25" t="s">
        <v>43</v>
      </c>
      <c r="D16" s="31">
        <v>43186</v>
      </c>
      <c r="E16" s="32"/>
      <c r="F16" s="32"/>
      <c r="G16" s="32"/>
      <c r="H16" s="32"/>
      <c r="I16" s="32"/>
      <c r="J16" s="32"/>
      <c r="K16" s="32"/>
      <c r="L16" s="32"/>
      <c r="M16" s="32"/>
      <c r="N16" s="32"/>
      <c r="O16" s="32"/>
      <c r="P16" s="32"/>
      <c r="Q16" s="32">
        <v>494</v>
      </c>
      <c r="R16" s="46">
        <v>7058</v>
      </c>
      <c r="S16" s="46">
        <v>1893</v>
      </c>
      <c r="T16" s="46">
        <v>2500</v>
      </c>
      <c r="U16" s="64"/>
      <c r="V16" s="39">
        <f>SUM(D16:U16)</f>
        <v>55131</v>
      </c>
      <c r="X16" s="4"/>
      <c r="Y16" s="4"/>
      <c r="Z16" s="5"/>
    </row>
    <row r="17" spans="2:26" ht="15.75" x14ac:dyDescent="0.25">
      <c r="B17" s="10" t="s">
        <v>91</v>
      </c>
      <c r="C17" s="25" t="s">
        <v>2</v>
      </c>
      <c r="D17" s="31">
        <v>741</v>
      </c>
      <c r="E17" s="32"/>
      <c r="F17" s="32"/>
      <c r="G17" s="32"/>
      <c r="H17" s="32"/>
      <c r="I17" s="32"/>
      <c r="J17" s="32"/>
      <c r="K17" s="32"/>
      <c r="L17" s="32"/>
      <c r="M17" s="32"/>
      <c r="N17" s="32"/>
      <c r="O17" s="32"/>
      <c r="P17" s="32">
        <v>13797</v>
      </c>
      <c r="Q17" s="32">
        <v>9998</v>
      </c>
      <c r="R17" s="46">
        <v>2767</v>
      </c>
      <c r="S17" s="46">
        <v>2154</v>
      </c>
      <c r="T17" s="46">
        <v>1646</v>
      </c>
      <c r="U17" s="64">
        <v>1100</v>
      </c>
      <c r="V17" s="39">
        <f t="shared" ref="V17:V22" si="4">SUM(D17:U17)</f>
        <v>32203</v>
      </c>
      <c r="X17" s="4"/>
      <c r="Y17" s="4"/>
      <c r="Z17" s="5"/>
    </row>
    <row r="18" spans="2:26" ht="15.75" x14ac:dyDescent="0.25">
      <c r="B18" s="10" t="s">
        <v>92</v>
      </c>
      <c r="C18" s="25" t="s">
        <v>41</v>
      </c>
      <c r="D18" s="31">
        <v>1603</v>
      </c>
      <c r="E18" s="32"/>
      <c r="F18" s="32"/>
      <c r="G18" s="32"/>
      <c r="H18" s="32"/>
      <c r="I18" s="32"/>
      <c r="J18" s="32"/>
      <c r="K18" s="32">
        <v>1603</v>
      </c>
      <c r="L18" s="32"/>
      <c r="M18" s="32">
        <v>8646</v>
      </c>
      <c r="N18" s="32"/>
      <c r="O18" s="32"/>
      <c r="P18" s="32"/>
      <c r="Q18" s="32">
        <v>3000</v>
      </c>
      <c r="R18" s="46"/>
      <c r="S18" s="46"/>
      <c r="T18" s="46">
        <v>16700</v>
      </c>
      <c r="U18" s="64">
        <v>10000</v>
      </c>
      <c r="V18" s="39">
        <f t="shared" si="4"/>
        <v>41552</v>
      </c>
      <c r="X18" s="4"/>
      <c r="Y18" s="4"/>
      <c r="Z18" s="5"/>
    </row>
    <row r="19" spans="2:26" ht="15.75" x14ac:dyDescent="0.25">
      <c r="B19" s="10" t="s">
        <v>93</v>
      </c>
      <c r="C19" s="25" t="s">
        <v>62</v>
      </c>
      <c r="D19" s="31"/>
      <c r="E19" s="32"/>
      <c r="F19" s="32"/>
      <c r="G19" s="32"/>
      <c r="H19" s="32"/>
      <c r="I19" s="32"/>
      <c r="J19" s="32"/>
      <c r="K19" s="32"/>
      <c r="L19" s="32"/>
      <c r="M19" s="32"/>
      <c r="N19" s="32"/>
      <c r="O19" s="32"/>
      <c r="P19" s="32">
        <v>6413</v>
      </c>
      <c r="Q19" s="32"/>
      <c r="R19" s="46"/>
      <c r="S19" s="46"/>
      <c r="T19" s="46"/>
      <c r="U19" s="64"/>
      <c r="V19" s="39">
        <f t="shared" si="4"/>
        <v>6413</v>
      </c>
      <c r="X19" s="4"/>
      <c r="Y19" s="4"/>
      <c r="Z19" s="5"/>
    </row>
    <row r="20" spans="2:26" ht="15.75" x14ac:dyDescent="0.25">
      <c r="B20" s="10" t="s">
        <v>94</v>
      </c>
      <c r="C20" s="25" t="s">
        <v>15</v>
      </c>
      <c r="D20" s="31">
        <v>24778</v>
      </c>
      <c r="E20" s="32"/>
      <c r="F20" s="32"/>
      <c r="G20" s="32"/>
      <c r="H20" s="32"/>
      <c r="I20" s="32"/>
      <c r="J20" s="32"/>
      <c r="K20" s="32">
        <v>3158</v>
      </c>
      <c r="L20" s="32"/>
      <c r="M20" s="32">
        <v>7376</v>
      </c>
      <c r="N20" s="32"/>
      <c r="O20" s="32"/>
      <c r="P20" s="32">
        <v>1622</v>
      </c>
      <c r="Q20" s="32">
        <v>7015</v>
      </c>
      <c r="R20" s="46">
        <v>23068</v>
      </c>
      <c r="S20" s="46">
        <v>1717</v>
      </c>
      <c r="T20" s="46">
        <v>820</v>
      </c>
      <c r="U20" s="64">
        <v>2000</v>
      </c>
      <c r="V20" s="39">
        <f t="shared" si="4"/>
        <v>71554</v>
      </c>
      <c r="X20" s="4"/>
      <c r="Y20" s="4"/>
      <c r="Z20" s="5"/>
    </row>
    <row r="21" spans="2:26" ht="15.75" x14ac:dyDescent="0.25">
      <c r="B21" s="10" t="s">
        <v>95</v>
      </c>
      <c r="C21" s="25" t="s">
        <v>25</v>
      </c>
      <c r="D21" s="31">
        <v>21332</v>
      </c>
      <c r="E21" s="32">
        <v>1935</v>
      </c>
      <c r="F21" s="32"/>
      <c r="G21" s="32">
        <v>1730</v>
      </c>
      <c r="H21" s="32">
        <v>3525</v>
      </c>
      <c r="I21" s="32"/>
      <c r="J21" s="32"/>
      <c r="K21" s="32"/>
      <c r="L21" s="32">
        <v>22179</v>
      </c>
      <c r="M21" s="32">
        <v>6491</v>
      </c>
      <c r="N21" s="32">
        <v>47338</v>
      </c>
      <c r="O21" s="32"/>
      <c r="P21" s="32"/>
      <c r="Q21" s="32">
        <v>19163</v>
      </c>
      <c r="R21" s="46">
        <v>34000</v>
      </c>
      <c r="S21" s="46">
        <v>29000</v>
      </c>
      <c r="T21" s="46">
        <v>3700</v>
      </c>
      <c r="U21" s="64">
        <v>4000</v>
      </c>
      <c r="V21" s="39">
        <f t="shared" si="4"/>
        <v>194393</v>
      </c>
      <c r="X21" s="4"/>
      <c r="Y21" s="4"/>
      <c r="Z21" s="5"/>
    </row>
    <row r="22" spans="2:26" ht="15.75" x14ac:dyDescent="0.25">
      <c r="B22" s="10" t="s">
        <v>96</v>
      </c>
      <c r="C22" s="25" t="s">
        <v>10</v>
      </c>
      <c r="D22" s="31"/>
      <c r="E22" s="32"/>
      <c r="F22" s="32"/>
      <c r="G22" s="32"/>
      <c r="H22" s="32"/>
      <c r="I22" s="32"/>
      <c r="J22" s="32"/>
      <c r="K22" s="32"/>
      <c r="L22" s="32"/>
      <c r="M22" s="32"/>
      <c r="N22" s="32"/>
      <c r="O22" s="32"/>
      <c r="P22" s="32"/>
      <c r="Q22" s="32"/>
      <c r="R22" s="46"/>
      <c r="S22" s="46"/>
      <c r="T22" s="46"/>
      <c r="U22" s="64">
        <v>1700</v>
      </c>
      <c r="V22" s="39">
        <f t="shared" si="4"/>
        <v>1700</v>
      </c>
      <c r="X22" s="4"/>
      <c r="Y22" s="4"/>
      <c r="Z22" s="5"/>
    </row>
    <row r="23" spans="2:26" ht="15.75" x14ac:dyDescent="0.25">
      <c r="B23" s="10" t="s">
        <v>97</v>
      </c>
      <c r="C23" s="25" t="s">
        <v>39</v>
      </c>
      <c r="D23" s="31"/>
      <c r="E23" s="32"/>
      <c r="F23" s="32"/>
      <c r="G23" s="32"/>
      <c r="H23" s="32"/>
      <c r="I23" s="32"/>
      <c r="J23" s="32"/>
      <c r="K23" s="32"/>
      <c r="L23" s="32"/>
      <c r="M23" s="32"/>
      <c r="N23" s="32"/>
      <c r="O23" s="32"/>
      <c r="P23" s="32">
        <v>2267</v>
      </c>
      <c r="Q23" s="32">
        <v>13361</v>
      </c>
      <c r="R23" s="46"/>
      <c r="S23" s="46">
        <v>12457</v>
      </c>
      <c r="T23" s="46"/>
      <c r="U23" s="64"/>
      <c r="V23" s="39">
        <f>SUM(D23:U23)</f>
        <v>28085</v>
      </c>
      <c r="X23" s="4"/>
      <c r="Y23" s="4"/>
      <c r="Z23" s="5"/>
    </row>
    <row r="24" spans="2:26" ht="21" x14ac:dyDescent="0.35">
      <c r="B24" s="10" t="s">
        <v>98</v>
      </c>
      <c r="C24" s="25" t="s">
        <v>52</v>
      </c>
      <c r="D24" s="31">
        <v>1701</v>
      </c>
      <c r="E24" s="32"/>
      <c r="F24" s="32"/>
      <c r="G24" s="32"/>
      <c r="H24" s="32"/>
      <c r="I24" s="32"/>
      <c r="J24" s="32"/>
      <c r="K24" s="32"/>
      <c r="L24" s="32"/>
      <c r="M24" s="32"/>
      <c r="N24" s="32"/>
      <c r="O24" s="32"/>
      <c r="P24" s="32"/>
      <c r="Q24" s="32"/>
      <c r="R24" s="46"/>
      <c r="S24" s="46">
        <v>7000</v>
      </c>
      <c r="T24" s="46"/>
      <c r="U24" s="64"/>
      <c r="V24" s="39">
        <f>SUM(D24:U24)</f>
        <v>8701</v>
      </c>
      <c r="Y24" s="4"/>
      <c r="Z24" s="2"/>
    </row>
    <row r="25" spans="2:26" ht="15.75" x14ac:dyDescent="0.25">
      <c r="B25" s="10" t="s">
        <v>99</v>
      </c>
      <c r="C25" s="25" t="s">
        <v>79</v>
      </c>
      <c r="D25" s="31"/>
      <c r="E25" s="32"/>
      <c r="F25" s="32"/>
      <c r="G25" s="32"/>
      <c r="H25" s="32"/>
      <c r="I25" s="32"/>
      <c r="J25" s="32"/>
      <c r="K25" s="32"/>
      <c r="L25" s="32"/>
      <c r="M25" s="32"/>
      <c r="N25" s="32"/>
      <c r="O25" s="32"/>
      <c r="P25" s="32"/>
      <c r="Q25" s="32"/>
      <c r="R25" s="46"/>
      <c r="S25" s="46"/>
      <c r="T25" s="46"/>
      <c r="U25" s="64"/>
      <c r="V25" s="39"/>
      <c r="Y25" s="4"/>
    </row>
    <row r="26" spans="2:26" ht="15.75" x14ac:dyDescent="0.25">
      <c r="B26" s="10" t="s">
        <v>100</v>
      </c>
      <c r="C26" s="25" t="s">
        <v>13</v>
      </c>
      <c r="D26" s="31"/>
      <c r="E26" s="32"/>
      <c r="F26" s="32"/>
      <c r="G26" s="32"/>
      <c r="H26" s="32"/>
      <c r="I26" s="32"/>
      <c r="J26" s="32"/>
      <c r="K26" s="32"/>
      <c r="L26" s="32"/>
      <c r="M26" s="32"/>
      <c r="N26" s="32"/>
      <c r="O26" s="32"/>
      <c r="P26" s="32"/>
      <c r="Q26" s="32">
        <v>1755</v>
      </c>
      <c r="R26" s="46">
        <v>8284</v>
      </c>
      <c r="S26" s="46">
        <v>2142</v>
      </c>
      <c r="T26" s="46"/>
      <c r="U26" s="64"/>
      <c r="V26" s="39">
        <f>SUM(D26:U26)</f>
        <v>12181</v>
      </c>
      <c r="Y26" s="4"/>
    </row>
    <row r="27" spans="2:26" ht="15.75" x14ac:dyDescent="0.25">
      <c r="B27" s="10" t="s">
        <v>101</v>
      </c>
      <c r="C27" s="25" t="s">
        <v>75</v>
      </c>
      <c r="D27" s="31"/>
      <c r="E27" s="32"/>
      <c r="F27" s="32"/>
      <c r="G27" s="32"/>
      <c r="H27" s="32"/>
      <c r="I27" s="32"/>
      <c r="J27" s="32"/>
      <c r="K27" s="32"/>
      <c r="L27" s="32"/>
      <c r="M27" s="32"/>
      <c r="N27" s="32">
        <v>3470</v>
      </c>
      <c r="O27" s="32"/>
      <c r="P27" s="32"/>
      <c r="Q27" s="32"/>
      <c r="R27" s="46"/>
      <c r="S27" s="46"/>
      <c r="T27" s="46"/>
      <c r="U27" s="64"/>
      <c r="V27" s="39">
        <f t="shared" ref="V27:V36" si="5">SUM(D27:U27)</f>
        <v>3470</v>
      </c>
      <c r="Y27" s="4"/>
    </row>
    <row r="28" spans="2:26" ht="15.75" x14ac:dyDescent="0.25">
      <c r="B28" s="10" t="s">
        <v>102</v>
      </c>
      <c r="C28" s="25" t="s">
        <v>5</v>
      </c>
      <c r="D28" s="31">
        <v>4513</v>
      </c>
      <c r="E28" s="32"/>
      <c r="F28" s="32"/>
      <c r="G28" s="32"/>
      <c r="H28" s="32"/>
      <c r="I28" s="32"/>
      <c r="J28" s="32"/>
      <c r="K28" s="32">
        <v>15675</v>
      </c>
      <c r="L28" s="32">
        <v>4009</v>
      </c>
      <c r="M28" s="32">
        <v>525</v>
      </c>
      <c r="N28" s="32">
        <v>60092</v>
      </c>
      <c r="O28" s="32">
        <v>3834</v>
      </c>
      <c r="P28" s="32">
        <v>108821</v>
      </c>
      <c r="Q28" s="32">
        <v>47306</v>
      </c>
      <c r="R28" s="46">
        <v>35071</v>
      </c>
      <c r="S28" s="46">
        <v>13498</v>
      </c>
      <c r="T28" s="46">
        <v>32048</v>
      </c>
      <c r="U28" s="64">
        <v>17881</v>
      </c>
      <c r="V28" s="39">
        <f t="shared" si="5"/>
        <v>343273</v>
      </c>
      <c r="Y28" s="4"/>
    </row>
    <row r="29" spans="2:26" ht="15.75" x14ac:dyDescent="0.25">
      <c r="B29" s="10" t="s">
        <v>103</v>
      </c>
      <c r="C29" s="25" t="s">
        <v>40</v>
      </c>
      <c r="D29" s="31">
        <v>75556</v>
      </c>
      <c r="E29" s="32">
        <v>1350</v>
      </c>
      <c r="F29" s="32">
        <v>4412</v>
      </c>
      <c r="G29" s="32">
        <v>7308</v>
      </c>
      <c r="H29" s="32"/>
      <c r="I29" s="32"/>
      <c r="J29" s="32"/>
      <c r="K29" s="32">
        <v>6655</v>
      </c>
      <c r="L29" s="32"/>
      <c r="M29" s="32">
        <v>4981</v>
      </c>
      <c r="N29" s="32">
        <v>34703</v>
      </c>
      <c r="O29" s="32">
        <v>116692</v>
      </c>
      <c r="P29" s="32">
        <v>50198</v>
      </c>
      <c r="Q29" s="32">
        <v>71696</v>
      </c>
      <c r="R29" s="46">
        <v>212965</v>
      </c>
      <c r="S29" s="46">
        <v>135035</v>
      </c>
      <c r="T29" s="46">
        <v>27905</v>
      </c>
      <c r="U29" s="64">
        <v>12249</v>
      </c>
      <c r="V29" s="39">
        <f t="shared" si="5"/>
        <v>761705</v>
      </c>
      <c r="Y29" s="4"/>
    </row>
    <row r="30" spans="2:26" ht="15.75" x14ac:dyDescent="0.25">
      <c r="B30" s="10" t="s">
        <v>104</v>
      </c>
      <c r="C30" s="25" t="s">
        <v>68</v>
      </c>
      <c r="D30" s="31">
        <v>17060</v>
      </c>
      <c r="E30" s="32">
        <v>2650</v>
      </c>
      <c r="F30" s="32">
        <v>3000</v>
      </c>
      <c r="G30" s="32">
        <v>4248</v>
      </c>
      <c r="H30" s="32">
        <v>13778</v>
      </c>
      <c r="I30" s="32"/>
      <c r="J30" s="32">
        <v>11428</v>
      </c>
      <c r="K30" s="32"/>
      <c r="L30" s="32"/>
      <c r="M30" s="32">
        <v>2660</v>
      </c>
      <c r="N30" s="32">
        <v>43454</v>
      </c>
      <c r="O30" s="32"/>
      <c r="P30" s="32">
        <v>61232</v>
      </c>
      <c r="Q30" s="32">
        <v>12074</v>
      </c>
      <c r="R30" s="46">
        <v>34191</v>
      </c>
      <c r="S30" s="46">
        <v>24719</v>
      </c>
      <c r="T30" s="46">
        <v>14372</v>
      </c>
      <c r="U30" s="64"/>
      <c r="V30" s="39">
        <f t="shared" si="5"/>
        <v>244866</v>
      </c>
      <c r="Y30" s="4"/>
    </row>
    <row r="31" spans="2:26" ht="15.75" x14ac:dyDescent="0.25">
      <c r="B31" s="10" t="s">
        <v>105</v>
      </c>
      <c r="C31" s="25" t="s">
        <v>6</v>
      </c>
      <c r="D31" s="31">
        <v>314</v>
      </c>
      <c r="E31" s="32"/>
      <c r="F31" s="32"/>
      <c r="G31" s="32"/>
      <c r="H31" s="32"/>
      <c r="I31" s="32"/>
      <c r="J31" s="32"/>
      <c r="K31" s="32"/>
      <c r="L31" s="32"/>
      <c r="M31" s="32"/>
      <c r="N31" s="32">
        <v>5565</v>
      </c>
      <c r="O31" s="32"/>
      <c r="P31" s="32"/>
      <c r="Q31" s="32"/>
      <c r="R31" s="46"/>
      <c r="S31" s="46">
        <v>5032</v>
      </c>
      <c r="T31" s="46"/>
      <c r="U31" s="64">
        <v>1000</v>
      </c>
      <c r="V31" s="39">
        <f t="shared" si="5"/>
        <v>11911</v>
      </c>
      <c r="Y31" s="4"/>
    </row>
    <row r="32" spans="2:26" ht="15.75" x14ac:dyDescent="0.25">
      <c r="B32" s="10" t="s">
        <v>106</v>
      </c>
      <c r="C32" s="25" t="s">
        <v>30</v>
      </c>
      <c r="D32" s="31">
        <v>6779</v>
      </c>
      <c r="E32" s="32">
        <v>1194</v>
      </c>
      <c r="F32" s="32"/>
      <c r="G32" s="32">
        <v>278</v>
      </c>
      <c r="H32" s="32"/>
      <c r="I32" s="32"/>
      <c r="J32" s="32"/>
      <c r="K32" s="32"/>
      <c r="L32" s="32"/>
      <c r="M32" s="32"/>
      <c r="N32" s="32"/>
      <c r="O32" s="32"/>
      <c r="P32" s="32"/>
      <c r="Q32" s="32">
        <v>7688</v>
      </c>
      <c r="R32" s="46">
        <v>4363</v>
      </c>
      <c r="S32" s="46">
        <v>8471</v>
      </c>
      <c r="T32" s="46">
        <v>4448</v>
      </c>
      <c r="U32" s="64">
        <v>3524</v>
      </c>
      <c r="V32" s="39">
        <f t="shared" si="5"/>
        <v>36745</v>
      </c>
      <c r="Y32" s="4"/>
    </row>
    <row r="33" spans="2:25" ht="15.75" x14ac:dyDescent="0.25">
      <c r="B33" s="10" t="s">
        <v>107</v>
      </c>
      <c r="C33" s="25" t="s">
        <v>14</v>
      </c>
      <c r="D33" s="31">
        <v>6571</v>
      </c>
      <c r="E33" s="32"/>
      <c r="F33" s="32"/>
      <c r="G33" s="32"/>
      <c r="H33" s="32"/>
      <c r="I33" s="32"/>
      <c r="J33" s="32"/>
      <c r="K33" s="32"/>
      <c r="L33" s="32"/>
      <c r="M33" s="32">
        <v>9954</v>
      </c>
      <c r="N33" s="32">
        <v>1371</v>
      </c>
      <c r="O33" s="32"/>
      <c r="P33" s="32"/>
      <c r="Q33" s="32">
        <v>2405</v>
      </c>
      <c r="R33" s="46">
        <v>13189</v>
      </c>
      <c r="S33" s="46"/>
      <c r="T33" s="46"/>
      <c r="U33" s="64">
        <v>3180</v>
      </c>
      <c r="V33" s="39">
        <f t="shared" si="5"/>
        <v>36670</v>
      </c>
      <c r="Y33" s="4"/>
    </row>
    <row r="34" spans="2:25" s="19" customFormat="1" ht="15.75" x14ac:dyDescent="0.25">
      <c r="B34" s="18" t="s">
        <v>108</v>
      </c>
      <c r="C34" s="26" t="s">
        <v>0</v>
      </c>
      <c r="D34" s="31">
        <v>5280</v>
      </c>
      <c r="E34" s="32"/>
      <c r="F34" s="32"/>
      <c r="G34" s="32"/>
      <c r="H34" s="32"/>
      <c r="I34" s="32"/>
      <c r="J34" s="32"/>
      <c r="K34" s="32"/>
      <c r="L34" s="32"/>
      <c r="M34" s="33">
        <v>15734</v>
      </c>
      <c r="N34" s="33">
        <v>102211</v>
      </c>
      <c r="O34" s="33"/>
      <c r="P34" s="33">
        <v>9927</v>
      </c>
      <c r="Q34" s="33">
        <v>8995</v>
      </c>
      <c r="R34" s="47">
        <v>25085</v>
      </c>
      <c r="S34" s="47">
        <v>47996</v>
      </c>
      <c r="T34" s="47">
        <v>46782</v>
      </c>
      <c r="U34" s="65">
        <v>47328</v>
      </c>
      <c r="V34" s="39">
        <f t="shared" si="5"/>
        <v>309338</v>
      </c>
      <c r="X34" s="20"/>
      <c r="Y34" s="21"/>
    </row>
    <row r="35" spans="2:25" ht="15.75" x14ac:dyDescent="0.25">
      <c r="B35" s="10" t="s">
        <v>109</v>
      </c>
      <c r="C35" s="25" t="s">
        <v>31</v>
      </c>
      <c r="D35" s="31"/>
      <c r="E35" s="32"/>
      <c r="F35" s="32"/>
      <c r="G35" s="32"/>
      <c r="H35" s="32"/>
      <c r="I35" s="32"/>
      <c r="J35" s="32"/>
      <c r="K35" s="32"/>
      <c r="L35" s="32"/>
      <c r="M35" s="32"/>
      <c r="N35" s="32">
        <v>16720</v>
      </c>
      <c r="O35" s="32"/>
      <c r="P35" s="32">
        <v>11191</v>
      </c>
      <c r="Q35" s="32">
        <v>9921</v>
      </c>
      <c r="R35" s="46"/>
      <c r="S35" s="46"/>
      <c r="T35" s="46"/>
      <c r="U35" s="64"/>
      <c r="V35" s="39">
        <f t="shared" si="5"/>
        <v>37832</v>
      </c>
      <c r="Y35" s="4"/>
    </row>
    <row r="36" spans="2:25" ht="15.75" x14ac:dyDescent="0.25">
      <c r="B36" s="10" t="s">
        <v>110</v>
      </c>
      <c r="C36" s="25" t="s">
        <v>29</v>
      </c>
      <c r="D36" s="31"/>
      <c r="E36" s="32"/>
      <c r="F36" s="32"/>
      <c r="G36" s="32"/>
      <c r="H36" s="32"/>
      <c r="I36" s="32"/>
      <c r="J36" s="32"/>
      <c r="K36" s="32"/>
      <c r="L36" s="32"/>
      <c r="M36" s="32"/>
      <c r="N36" s="32"/>
      <c r="O36" s="32"/>
      <c r="P36" s="32"/>
      <c r="Q36" s="32"/>
      <c r="R36" s="46">
        <v>11800</v>
      </c>
      <c r="S36" s="46">
        <v>15000</v>
      </c>
      <c r="T36" s="46"/>
      <c r="U36" s="64"/>
      <c r="V36" s="39">
        <f t="shared" si="5"/>
        <v>26800</v>
      </c>
      <c r="Y36" s="4"/>
    </row>
    <row r="37" spans="2:25" ht="15.75" x14ac:dyDescent="0.25">
      <c r="B37" s="10" t="s">
        <v>111</v>
      </c>
      <c r="C37" s="25" t="s">
        <v>44</v>
      </c>
      <c r="D37" s="31"/>
      <c r="E37" s="32"/>
      <c r="F37" s="32"/>
      <c r="G37" s="32"/>
      <c r="H37" s="32"/>
      <c r="I37" s="32"/>
      <c r="J37" s="32"/>
      <c r="K37" s="32"/>
      <c r="L37" s="32"/>
      <c r="M37" s="32">
        <v>10250</v>
      </c>
      <c r="N37" s="32"/>
      <c r="O37" s="32"/>
      <c r="P37" s="32">
        <v>17670</v>
      </c>
      <c r="Q37" s="32">
        <v>4761</v>
      </c>
      <c r="R37" s="46">
        <v>19085</v>
      </c>
      <c r="S37" s="46">
        <v>7859</v>
      </c>
      <c r="T37" s="46"/>
      <c r="U37" s="64">
        <v>10846</v>
      </c>
      <c r="V37" s="39">
        <f>SUM(D37:U37)</f>
        <v>70471</v>
      </c>
      <c r="Y37" s="4"/>
    </row>
    <row r="38" spans="2:25" ht="15.75" x14ac:dyDescent="0.25">
      <c r="B38" s="10" t="s">
        <v>112</v>
      </c>
      <c r="C38" s="25" t="s">
        <v>78</v>
      </c>
      <c r="D38" s="31"/>
      <c r="E38" s="32"/>
      <c r="F38" s="32"/>
      <c r="G38" s="32"/>
      <c r="H38" s="32"/>
      <c r="I38" s="32"/>
      <c r="J38" s="32"/>
      <c r="K38" s="32"/>
      <c r="L38" s="32"/>
      <c r="M38" s="32"/>
      <c r="N38" s="32">
        <v>7371</v>
      </c>
      <c r="O38" s="32"/>
      <c r="P38" s="32">
        <v>4669</v>
      </c>
      <c r="Q38" s="32"/>
      <c r="R38" s="46">
        <v>19750</v>
      </c>
      <c r="S38" s="46"/>
      <c r="T38" s="46"/>
      <c r="U38" s="64"/>
      <c r="V38" s="39">
        <f t="shared" ref="V38:V46" si="6">SUM(D38:U38)</f>
        <v>31790</v>
      </c>
      <c r="Y38" s="4"/>
    </row>
    <row r="39" spans="2:25" ht="15.75" x14ac:dyDescent="0.25">
      <c r="B39" s="10" t="s">
        <v>113</v>
      </c>
      <c r="C39" s="25" t="s">
        <v>69</v>
      </c>
      <c r="D39" s="31"/>
      <c r="E39" s="32"/>
      <c r="F39" s="32"/>
      <c r="G39" s="32"/>
      <c r="H39" s="32">
        <v>908</v>
      </c>
      <c r="I39" s="32"/>
      <c r="J39" s="32"/>
      <c r="K39" s="32"/>
      <c r="L39" s="32"/>
      <c r="M39" s="32"/>
      <c r="N39" s="32"/>
      <c r="O39" s="32"/>
      <c r="P39" s="32"/>
      <c r="Q39" s="32"/>
      <c r="R39" s="46">
        <v>17250</v>
      </c>
      <c r="S39" s="46">
        <v>12325</v>
      </c>
      <c r="T39" s="46"/>
      <c r="U39" s="64">
        <v>9994</v>
      </c>
      <c r="V39" s="39">
        <f t="shared" si="6"/>
        <v>40477</v>
      </c>
      <c r="Y39" s="4"/>
    </row>
    <row r="40" spans="2:25" ht="15.75" x14ac:dyDescent="0.25">
      <c r="B40" s="10" t="s">
        <v>114</v>
      </c>
      <c r="C40" s="25" t="s">
        <v>66</v>
      </c>
      <c r="D40" s="31">
        <v>24785</v>
      </c>
      <c r="E40" s="32"/>
      <c r="F40" s="32"/>
      <c r="G40" s="32"/>
      <c r="H40" s="32"/>
      <c r="I40" s="32"/>
      <c r="J40" s="32"/>
      <c r="K40" s="32"/>
      <c r="L40" s="32"/>
      <c r="M40" s="32">
        <v>6254</v>
      </c>
      <c r="N40" s="32">
        <v>55982</v>
      </c>
      <c r="O40" s="32">
        <v>3086</v>
      </c>
      <c r="P40" s="32">
        <v>80326</v>
      </c>
      <c r="Q40" s="32">
        <v>27605</v>
      </c>
      <c r="R40" s="46"/>
      <c r="S40" s="46">
        <v>12365</v>
      </c>
      <c r="T40" s="46">
        <v>4290</v>
      </c>
      <c r="U40" s="64"/>
      <c r="V40" s="39">
        <f t="shared" si="6"/>
        <v>214693</v>
      </c>
      <c r="Y40" s="4"/>
    </row>
    <row r="41" spans="2:25" ht="15.75" x14ac:dyDescent="0.25">
      <c r="B41" s="10" t="s">
        <v>115</v>
      </c>
      <c r="C41" s="25" t="s">
        <v>49</v>
      </c>
      <c r="D41" s="31"/>
      <c r="E41" s="32"/>
      <c r="F41" s="32"/>
      <c r="G41" s="32"/>
      <c r="H41" s="32"/>
      <c r="I41" s="32"/>
      <c r="J41" s="32"/>
      <c r="K41" s="32"/>
      <c r="L41" s="32"/>
      <c r="M41" s="32">
        <v>5524</v>
      </c>
      <c r="N41" s="32">
        <v>65471</v>
      </c>
      <c r="O41" s="32">
        <v>25047</v>
      </c>
      <c r="P41" s="32">
        <v>14946</v>
      </c>
      <c r="Q41" s="32">
        <v>27768</v>
      </c>
      <c r="R41" s="46">
        <v>4455</v>
      </c>
      <c r="S41" s="46">
        <v>1616</v>
      </c>
      <c r="T41" s="46">
        <v>9000</v>
      </c>
      <c r="U41" s="64">
        <v>2996</v>
      </c>
      <c r="V41" s="39">
        <f t="shared" si="6"/>
        <v>156823</v>
      </c>
      <c r="Y41" s="4"/>
    </row>
    <row r="42" spans="2:25" ht="15.75" x14ac:dyDescent="0.25">
      <c r="B42" s="10" t="s">
        <v>116</v>
      </c>
      <c r="C42" s="25" t="s">
        <v>48</v>
      </c>
      <c r="D42" s="31"/>
      <c r="E42" s="32"/>
      <c r="F42" s="32"/>
      <c r="G42" s="32"/>
      <c r="H42" s="32"/>
      <c r="I42" s="32"/>
      <c r="J42" s="32"/>
      <c r="K42" s="32"/>
      <c r="L42" s="32"/>
      <c r="M42" s="32"/>
      <c r="N42" s="32">
        <v>17252</v>
      </c>
      <c r="O42" s="32"/>
      <c r="P42" s="32"/>
      <c r="Q42" s="32"/>
      <c r="R42" s="46"/>
      <c r="S42" s="46"/>
      <c r="T42" s="46"/>
      <c r="U42" s="64">
        <v>1500</v>
      </c>
      <c r="V42" s="39">
        <f t="shared" si="6"/>
        <v>18752</v>
      </c>
      <c r="Y42" s="4"/>
    </row>
    <row r="43" spans="2:25" ht="15.75" x14ac:dyDescent="0.25">
      <c r="B43" s="10" t="s">
        <v>117</v>
      </c>
      <c r="C43" s="25" t="s">
        <v>38</v>
      </c>
      <c r="D43" s="31"/>
      <c r="E43" s="32"/>
      <c r="F43" s="32"/>
      <c r="G43" s="32"/>
      <c r="H43" s="32"/>
      <c r="I43" s="32"/>
      <c r="J43" s="32"/>
      <c r="K43" s="32">
        <v>5000</v>
      </c>
      <c r="L43" s="32"/>
      <c r="M43" s="32">
        <v>450</v>
      </c>
      <c r="N43" s="32">
        <v>12541</v>
      </c>
      <c r="O43" s="32"/>
      <c r="P43" s="32"/>
      <c r="Q43" s="32"/>
      <c r="R43" s="46">
        <v>4800</v>
      </c>
      <c r="S43" s="46"/>
      <c r="T43" s="46"/>
      <c r="U43" s="64"/>
      <c r="V43" s="39">
        <f t="shared" si="6"/>
        <v>22791</v>
      </c>
      <c r="Y43" s="4"/>
    </row>
    <row r="44" spans="2:25" ht="15.75" x14ac:dyDescent="0.25">
      <c r="B44" s="10" t="s">
        <v>118</v>
      </c>
      <c r="C44" s="25" t="s">
        <v>36</v>
      </c>
      <c r="D44" s="31">
        <v>3785</v>
      </c>
      <c r="E44" s="32"/>
      <c r="F44" s="32"/>
      <c r="G44" s="32"/>
      <c r="H44" s="32"/>
      <c r="I44" s="32"/>
      <c r="J44" s="32"/>
      <c r="K44" s="32"/>
      <c r="L44" s="32"/>
      <c r="M44" s="32">
        <v>42557</v>
      </c>
      <c r="N44" s="32">
        <v>35853</v>
      </c>
      <c r="O44" s="32"/>
      <c r="P44" s="32">
        <v>5509</v>
      </c>
      <c r="Q44" s="32">
        <v>19957</v>
      </c>
      <c r="R44" s="46">
        <v>73000</v>
      </c>
      <c r="S44" s="46"/>
      <c r="T44" s="46">
        <v>10000</v>
      </c>
      <c r="U44" s="64">
        <v>24433</v>
      </c>
      <c r="V44" s="39">
        <f t="shared" si="6"/>
        <v>215094</v>
      </c>
      <c r="Y44" s="4"/>
    </row>
    <row r="45" spans="2:25" ht="15.75" x14ac:dyDescent="0.25">
      <c r="B45" s="10" t="s">
        <v>119</v>
      </c>
      <c r="C45" s="25" t="s">
        <v>56</v>
      </c>
      <c r="D45" s="31"/>
      <c r="E45" s="32"/>
      <c r="F45" s="32"/>
      <c r="G45" s="32"/>
      <c r="H45" s="32"/>
      <c r="I45" s="32"/>
      <c r="J45" s="32">
        <v>4500</v>
      </c>
      <c r="K45" s="32"/>
      <c r="L45" s="32"/>
      <c r="M45" s="32"/>
      <c r="N45" s="32"/>
      <c r="O45" s="32"/>
      <c r="P45" s="32">
        <v>26410</v>
      </c>
      <c r="Q45" s="32">
        <v>10028</v>
      </c>
      <c r="R45" s="46">
        <v>27077</v>
      </c>
      <c r="S45" s="46">
        <v>18153</v>
      </c>
      <c r="T45" s="46">
        <v>50123</v>
      </c>
      <c r="U45" s="64">
        <v>34143</v>
      </c>
      <c r="V45" s="39">
        <f t="shared" si="6"/>
        <v>170434</v>
      </c>
      <c r="Y45" s="4"/>
    </row>
    <row r="46" spans="2:25" ht="15.75" x14ac:dyDescent="0.25">
      <c r="B46" s="10" t="s">
        <v>120</v>
      </c>
      <c r="C46" s="25" t="s">
        <v>64</v>
      </c>
      <c r="D46" s="31">
        <v>2200</v>
      </c>
      <c r="E46" s="32"/>
      <c r="F46" s="32"/>
      <c r="G46" s="32"/>
      <c r="H46" s="32"/>
      <c r="I46" s="32"/>
      <c r="J46" s="32">
        <v>3200</v>
      </c>
      <c r="K46" s="32">
        <v>1071</v>
      </c>
      <c r="L46" s="32">
        <v>5355</v>
      </c>
      <c r="M46" s="32">
        <v>3314</v>
      </c>
      <c r="N46" s="32">
        <v>9000</v>
      </c>
      <c r="O46" s="32">
        <v>1043</v>
      </c>
      <c r="P46" s="32">
        <v>27253</v>
      </c>
      <c r="Q46" s="32">
        <v>727</v>
      </c>
      <c r="R46" s="46">
        <v>64392</v>
      </c>
      <c r="S46" s="46"/>
      <c r="T46" s="46"/>
      <c r="U46" s="64"/>
      <c r="V46" s="39">
        <f t="shared" si="6"/>
        <v>117555</v>
      </c>
      <c r="Y46" s="4"/>
    </row>
    <row r="47" spans="2:25" ht="15.75" x14ac:dyDescent="0.25">
      <c r="B47" s="10" t="s">
        <v>121</v>
      </c>
      <c r="C47" s="25" t="s">
        <v>65</v>
      </c>
      <c r="D47" s="31"/>
      <c r="E47" s="32"/>
      <c r="F47" s="32"/>
      <c r="G47" s="32"/>
      <c r="H47" s="32"/>
      <c r="I47" s="32"/>
      <c r="J47" s="32"/>
      <c r="K47" s="32"/>
      <c r="L47" s="32"/>
      <c r="M47" s="32"/>
      <c r="N47" s="32"/>
      <c r="O47" s="32"/>
      <c r="P47" s="32"/>
      <c r="Q47" s="32"/>
      <c r="R47" s="46"/>
      <c r="S47" s="46"/>
      <c r="T47" s="46"/>
      <c r="U47" s="64"/>
      <c r="V47" s="39"/>
      <c r="Y47" s="4"/>
    </row>
    <row r="48" spans="2:25" ht="15.75" x14ac:dyDescent="0.25">
      <c r="B48" s="10" t="s">
        <v>122</v>
      </c>
      <c r="C48" s="25" t="s">
        <v>76</v>
      </c>
      <c r="D48" s="31"/>
      <c r="E48" s="32"/>
      <c r="F48" s="32"/>
      <c r="G48" s="32"/>
      <c r="H48" s="32"/>
      <c r="I48" s="32"/>
      <c r="J48" s="32"/>
      <c r="K48" s="32"/>
      <c r="L48" s="32"/>
      <c r="M48" s="32"/>
      <c r="N48" s="32"/>
      <c r="O48" s="32"/>
      <c r="P48" s="32"/>
      <c r="Q48" s="32"/>
      <c r="R48" s="46"/>
      <c r="S48" s="46"/>
      <c r="T48" s="46"/>
      <c r="U48" s="64"/>
      <c r="V48" s="39"/>
      <c r="Y48" s="4"/>
    </row>
    <row r="49" spans="2:25" ht="15.75" x14ac:dyDescent="0.25">
      <c r="B49" s="10" t="s">
        <v>123</v>
      </c>
      <c r="C49" s="25" t="s">
        <v>72</v>
      </c>
      <c r="D49" s="31"/>
      <c r="E49" s="32"/>
      <c r="F49" s="32"/>
      <c r="G49" s="32"/>
      <c r="H49" s="32"/>
      <c r="I49" s="32"/>
      <c r="J49" s="32"/>
      <c r="K49" s="32"/>
      <c r="L49" s="32"/>
      <c r="M49" s="32"/>
      <c r="N49" s="32"/>
      <c r="O49" s="32"/>
      <c r="P49" s="32"/>
      <c r="Q49" s="32"/>
      <c r="R49" s="46"/>
      <c r="S49" s="46"/>
      <c r="T49" s="46"/>
      <c r="U49" s="64"/>
      <c r="V49" s="39"/>
      <c r="Y49" s="4"/>
    </row>
    <row r="50" spans="2:25" ht="15.75" x14ac:dyDescent="0.25">
      <c r="B50" s="10" t="s">
        <v>124</v>
      </c>
      <c r="C50" s="25" t="s">
        <v>35</v>
      </c>
      <c r="D50" s="31">
        <v>3332</v>
      </c>
      <c r="E50" s="32"/>
      <c r="F50" s="32"/>
      <c r="G50" s="32"/>
      <c r="H50" s="32"/>
      <c r="I50" s="32"/>
      <c r="J50" s="32"/>
      <c r="K50" s="32"/>
      <c r="L50" s="32"/>
      <c r="M50" s="32">
        <v>8671</v>
      </c>
      <c r="N50" s="32"/>
      <c r="O50" s="32"/>
      <c r="P50" s="32"/>
      <c r="Q50" s="32"/>
      <c r="R50" s="46"/>
      <c r="S50" s="46"/>
      <c r="T50" s="46"/>
      <c r="U50" s="64"/>
      <c r="V50" s="39">
        <f>SUM(D50:U50)</f>
        <v>12003</v>
      </c>
      <c r="Y50" s="4"/>
    </row>
    <row r="51" spans="2:25" ht="15.75" x14ac:dyDescent="0.25">
      <c r="B51" s="10" t="s">
        <v>125</v>
      </c>
      <c r="C51" s="25" t="s">
        <v>17</v>
      </c>
      <c r="D51" s="31">
        <v>607</v>
      </c>
      <c r="E51" s="32"/>
      <c r="F51" s="32"/>
      <c r="G51" s="32"/>
      <c r="H51" s="32"/>
      <c r="I51" s="32"/>
      <c r="J51" s="32"/>
      <c r="K51" s="32"/>
      <c r="L51" s="32"/>
      <c r="M51" s="32">
        <v>2150</v>
      </c>
      <c r="N51" s="32"/>
      <c r="O51" s="32"/>
      <c r="P51" s="32"/>
      <c r="Q51" s="32"/>
      <c r="R51" s="46">
        <v>10103</v>
      </c>
      <c r="S51" s="46">
        <v>9860</v>
      </c>
      <c r="T51" s="46"/>
      <c r="U51" s="64"/>
      <c r="V51" s="39">
        <f t="shared" ref="V51:V56" si="7">SUM(D51:U51)</f>
        <v>22720</v>
      </c>
      <c r="Y51" s="4"/>
    </row>
    <row r="52" spans="2:25" ht="15.75" x14ac:dyDescent="0.25">
      <c r="B52" s="10" t="s">
        <v>126</v>
      </c>
      <c r="C52" s="25" t="s">
        <v>55</v>
      </c>
      <c r="D52" s="31">
        <v>2361</v>
      </c>
      <c r="E52" s="32">
        <v>1071</v>
      </c>
      <c r="F52" s="32"/>
      <c r="G52" s="32"/>
      <c r="H52" s="32"/>
      <c r="I52" s="32"/>
      <c r="J52" s="32"/>
      <c r="K52" s="32">
        <v>2129</v>
      </c>
      <c r="L52" s="32"/>
      <c r="M52" s="32">
        <v>34</v>
      </c>
      <c r="N52" s="32"/>
      <c r="O52" s="32"/>
      <c r="P52" s="32"/>
      <c r="Q52" s="32">
        <v>3540</v>
      </c>
      <c r="R52" s="46"/>
      <c r="S52" s="46">
        <v>2000</v>
      </c>
      <c r="T52" s="46"/>
      <c r="U52" s="64">
        <v>1200</v>
      </c>
      <c r="V52" s="39">
        <f t="shared" si="7"/>
        <v>12335</v>
      </c>
      <c r="Y52" s="4"/>
    </row>
    <row r="53" spans="2:25" ht="15.75" x14ac:dyDescent="0.25">
      <c r="B53" s="10" t="s">
        <v>127</v>
      </c>
      <c r="C53" s="25" t="s">
        <v>53</v>
      </c>
      <c r="D53" s="31">
        <v>4795</v>
      </c>
      <c r="E53" s="32"/>
      <c r="F53" s="32"/>
      <c r="G53" s="32"/>
      <c r="H53" s="32"/>
      <c r="I53" s="32"/>
      <c r="J53" s="32"/>
      <c r="K53" s="32"/>
      <c r="L53" s="32"/>
      <c r="M53" s="32">
        <v>9425</v>
      </c>
      <c r="N53" s="32">
        <v>4360</v>
      </c>
      <c r="O53" s="32"/>
      <c r="P53" s="32"/>
      <c r="Q53" s="32"/>
      <c r="R53" s="46">
        <v>4906</v>
      </c>
      <c r="S53" s="46">
        <v>4134</v>
      </c>
      <c r="T53" s="46">
        <v>2500</v>
      </c>
      <c r="U53" s="64">
        <v>1300</v>
      </c>
      <c r="V53" s="39">
        <f t="shared" si="7"/>
        <v>31420</v>
      </c>
      <c r="Y53" s="4"/>
    </row>
    <row r="54" spans="2:25" ht="15.75" x14ac:dyDescent="0.25">
      <c r="B54" s="10" t="s">
        <v>128</v>
      </c>
      <c r="C54" s="25" t="s">
        <v>58</v>
      </c>
      <c r="D54" s="31">
        <v>10381</v>
      </c>
      <c r="E54" s="32"/>
      <c r="F54" s="32"/>
      <c r="G54" s="32"/>
      <c r="H54" s="32"/>
      <c r="I54" s="32"/>
      <c r="J54" s="32"/>
      <c r="K54" s="32">
        <v>1018</v>
      </c>
      <c r="L54" s="32"/>
      <c r="M54" s="32">
        <v>4210</v>
      </c>
      <c r="N54" s="32"/>
      <c r="O54" s="32"/>
      <c r="P54" s="32">
        <v>1378</v>
      </c>
      <c r="Q54" s="32">
        <v>7457</v>
      </c>
      <c r="R54" s="46">
        <v>12924</v>
      </c>
      <c r="S54" s="46">
        <v>8600</v>
      </c>
      <c r="T54" s="46">
        <v>8000</v>
      </c>
      <c r="U54" s="64">
        <v>5000</v>
      </c>
      <c r="V54" s="39">
        <f t="shared" si="7"/>
        <v>58968</v>
      </c>
      <c r="Y54" s="4"/>
    </row>
    <row r="55" spans="2:25" ht="15.75" x14ac:dyDescent="0.25">
      <c r="B55" s="10" t="s">
        <v>129</v>
      </c>
      <c r="C55" s="25" t="s">
        <v>18</v>
      </c>
      <c r="D55" s="31"/>
      <c r="E55" s="32"/>
      <c r="F55" s="32"/>
      <c r="G55" s="32"/>
      <c r="H55" s="32"/>
      <c r="I55" s="32"/>
      <c r="J55" s="32"/>
      <c r="K55" s="32"/>
      <c r="L55" s="32"/>
      <c r="M55" s="32"/>
      <c r="N55" s="32"/>
      <c r="O55" s="32"/>
      <c r="P55" s="32"/>
      <c r="Q55" s="32">
        <v>2255</v>
      </c>
      <c r="R55" s="46">
        <v>26412</v>
      </c>
      <c r="S55" s="46"/>
      <c r="T55" s="46"/>
      <c r="U55" s="64">
        <v>2850</v>
      </c>
      <c r="V55" s="39">
        <f t="shared" si="7"/>
        <v>31517</v>
      </c>
      <c r="Y55" s="4"/>
    </row>
    <row r="56" spans="2:25" ht="15.75" x14ac:dyDescent="0.25">
      <c r="B56" s="10" t="s">
        <v>130</v>
      </c>
      <c r="C56" s="25" t="s">
        <v>4</v>
      </c>
      <c r="D56" s="31">
        <v>5042</v>
      </c>
      <c r="E56" s="32"/>
      <c r="F56" s="32"/>
      <c r="G56" s="32"/>
      <c r="H56" s="32"/>
      <c r="I56" s="32"/>
      <c r="J56" s="32"/>
      <c r="K56" s="32"/>
      <c r="L56" s="32"/>
      <c r="M56" s="32">
        <v>156</v>
      </c>
      <c r="N56" s="32">
        <v>20071</v>
      </c>
      <c r="O56" s="32"/>
      <c r="P56" s="32">
        <v>10008</v>
      </c>
      <c r="Q56" s="32">
        <v>10381</v>
      </c>
      <c r="R56" s="46"/>
      <c r="S56" s="46"/>
      <c r="T56" s="46">
        <v>7500</v>
      </c>
      <c r="U56" s="64">
        <v>2500</v>
      </c>
      <c r="V56" s="39">
        <f t="shared" si="7"/>
        <v>55658</v>
      </c>
      <c r="Y56" s="4"/>
    </row>
    <row r="57" spans="2:25" ht="15.75" x14ac:dyDescent="0.25">
      <c r="B57" s="10" t="s">
        <v>131</v>
      </c>
      <c r="C57" s="25" t="s">
        <v>59</v>
      </c>
      <c r="D57" s="31"/>
      <c r="E57" s="32"/>
      <c r="F57" s="32"/>
      <c r="G57" s="32"/>
      <c r="H57" s="32"/>
      <c r="I57" s="32"/>
      <c r="J57" s="32"/>
      <c r="K57" s="32"/>
      <c r="L57" s="32"/>
      <c r="M57" s="32"/>
      <c r="N57" s="32"/>
      <c r="O57" s="32"/>
      <c r="P57" s="32"/>
      <c r="Q57" s="32"/>
      <c r="R57" s="46"/>
      <c r="S57" s="46"/>
      <c r="T57" s="46"/>
      <c r="U57" s="64"/>
      <c r="V57" s="39"/>
      <c r="Y57" s="4"/>
    </row>
    <row r="58" spans="2:25" ht="15.75" x14ac:dyDescent="0.25">
      <c r="B58" s="10" t="s">
        <v>132</v>
      </c>
      <c r="C58" s="25" t="s">
        <v>50</v>
      </c>
      <c r="D58" s="31"/>
      <c r="E58" s="32"/>
      <c r="F58" s="32"/>
      <c r="G58" s="32"/>
      <c r="H58" s="32"/>
      <c r="I58" s="32"/>
      <c r="J58" s="32"/>
      <c r="K58" s="32"/>
      <c r="L58" s="32"/>
      <c r="M58" s="32"/>
      <c r="N58" s="32"/>
      <c r="O58" s="32"/>
      <c r="P58" s="32"/>
      <c r="Q58" s="32"/>
      <c r="R58" s="46"/>
      <c r="S58" s="46"/>
      <c r="T58" s="46"/>
      <c r="U58" s="64"/>
      <c r="V58" s="39"/>
      <c r="Y58" s="4"/>
    </row>
    <row r="59" spans="2:25" ht="15.75" x14ac:dyDescent="0.25">
      <c r="B59" s="10" t="s">
        <v>133</v>
      </c>
      <c r="C59" s="25" t="s">
        <v>27</v>
      </c>
      <c r="D59" s="31"/>
      <c r="E59" s="32"/>
      <c r="F59" s="32"/>
      <c r="G59" s="32"/>
      <c r="H59" s="32"/>
      <c r="I59" s="32"/>
      <c r="J59" s="32"/>
      <c r="K59" s="32"/>
      <c r="L59" s="32"/>
      <c r="M59" s="32"/>
      <c r="N59" s="32"/>
      <c r="O59" s="32"/>
      <c r="P59" s="32"/>
      <c r="Q59" s="32"/>
      <c r="R59" s="46"/>
      <c r="S59" s="46"/>
      <c r="T59" s="46"/>
      <c r="U59" s="64"/>
      <c r="V59" s="39"/>
      <c r="Y59" s="4"/>
    </row>
    <row r="60" spans="2:25" ht="15.75" x14ac:dyDescent="0.25">
      <c r="B60" s="10" t="s">
        <v>134</v>
      </c>
      <c r="C60" s="25" t="s">
        <v>51</v>
      </c>
      <c r="D60" s="31"/>
      <c r="E60" s="32"/>
      <c r="F60" s="32"/>
      <c r="G60" s="32"/>
      <c r="H60" s="32"/>
      <c r="I60" s="32"/>
      <c r="J60" s="32"/>
      <c r="K60" s="32"/>
      <c r="L60" s="32"/>
      <c r="M60" s="32"/>
      <c r="N60" s="32"/>
      <c r="O60" s="32"/>
      <c r="P60" s="32"/>
      <c r="Q60" s="32"/>
      <c r="R60" s="46"/>
      <c r="S60" s="46"/>
      <c r="T60" s="46"/>
      <c r="U60" s="64"/>
      <c r="V60" s="39"/>
      <c r="Y60" s="4"/>
    </row>
    <row r="61" spans="2:25" ht="15.75" x14ac:dyDescent="0.25">
      <c r="B61" s="10" t="s">
        <v>135</v>
      </c>
      <c r="C61" s="25" t="s">
        <v>7</v>
      </c>
      <c r="D61" s="31"/>
      <c r="E61" s="32"/>
      <c r="F61" s="32"/>
      <c r="G61" s="32"/>
      <c r="H61" s="32"/>
      <c r="I61" s="32"/>
      <c r="J61" s="32"/>
      <c r="K61" s="32"/>
      <c r="L61" s="32"/>
      <c r="M61" s="32"/>
      <c r="N61" s="32"/>
      <c r="O61" s="32"/>
      <c r="P61" s="32"/>
      <c r="Q61" s="32"/>
      <c r="R61" s="46"/>
      <c r="S61" s="46"/>
      <c r="T61" s="46"/>
      <c r="U61" s="64"/>
      <c r="V61" s="39"/>
      <c r="Y61" s="4"/>
    </row>
    <row r="62" spans="2:25" ht="15.75" x14ac:dyDescent="0.25">
      <c r="B62" s="10" t="s">
        <v>136</v>
      </c>
      <c r="C62" s="25" t="s">
        <v>28</v>
      </c>
      <c r="D62" s="31"/>
      <c r="E62" s="32"/>
      <c r="F62" s="32"/>
      <c r="G62" s="32"/>
      <c r="H62" s="32"/>
      <c r="I62" s="32"/>
      <c r="J62" s="32"/>
      <c r="K62" s="32"/>
      <c r="L62" s="32"/>
      <c r="M62" s="32"/>
      <c r="N62" s="32"/>
      <c r="O62" s="32"/>
      <c r="P62" s="32"/>
      <c r="Q62" s="32"/>
      <c r="R62" s="46"/>
      <c r="S62" s="46"/>
      <c r="T62" s="46"/>
      <c r="U62" s="64"/>
      <c r="V62" s="39"/>
      <c r="Y62" s="4"/>
    </row>
    <row r="63" spans="2:25" ht="15.75" x14ac:dyDescent="0.25">
      <c r="B63" s="10" t="s">
        <v>137</v>
      </c>
      <c r="C63" s="25" t="s">
        <v>24</v>
      </c>
      <c r="D63" s="31">
        <v>45068</v>
      </c>
      <c r="E63" s="32">
        <v>6373</v>
      </c>
      <c r="F63" s="32">
        <v>1788</v>
      </c>
      <c r="G63" s="32"/>
      <c r="H63" s="32"/>
      <c r="I63" s="32"/>
      <c r="J63" s="32"/>
      <c r="K63" s="32"/>
      <c r="L63" s="32"/>
      <c r="M63" s="32"/>
      <c r="N63" s="32">
        <v>3600</v>
      </c>
      <c r="O63" s="32"/>
      <c r="P63" s="32"/>
      <c r="Q63" s="32"/>
      <c r="R63" s="46">
        <v>40750</v>
      </c>
      <c r="S63" s="46"/>
      <c r="T63" s="46"/>
      <c r="U63" s="64"/>
      <c r="V63" s="39">
        <f>SUM(D63:U63)</f>
        <v>97579</v>
      </c>
      <c r="Y63" s="4"/>
    </row>
    <row r="64" spans="2:25" ht="15.75" x14ac:dyDescent="0.25">
      <c r="B64" s="10" t="s">
        <v>138</v>
      </c>
      <c r="C64" s="25" t="s">
        <v>23</v>
      </c>
      <c r="D64" s="31">
        <v>780</v>
      </c>
      <c r="E64" s="32"/>
      <c r="F64" s="32"/>
      <c r="G64" s="32"/>
      <c r="H64" s="32"/>
      <c r="I64" s="32"/>
      <c r="J64" s="32"/>
      <c r="K64" s="32"/>
      <c r="L64" s="32"/>
      <c r="M64" s="32"/>
      <c r="N64" s="32"/>
      <c r="O64" s="32"/>
      <c r="P64" s="32"/>
      <c r="Q64" s="32"/>
      <c r="R64" s="46">
        <v>45574</v>
      </c>
      <c r="S64" s="46"/>
      <c r="T64" s="46">
        <v>35146</v>
      </c>
      <c r="U64" s="64">
        <v>5000</v>
      </c>
      <c r="V64" s="39">
        <f t="shared" ref="V64:V73" si="8">SUM(D64:U64)</f>
        <v>86500</v>
      </c>
      <c r="Y64" s="4"/>
    </row>
    <row r="65" spans="2:25" ht="15.75" x14ac:dyDescent="0.25">
      <c r="B65" s="10" t="s">
        <v>139</v>
      </c>
      <c r="C65" s="25" t="s">
        <v>67</v>
      </c>
      <c r="D65" s="31"/>
      <c r="E65" s="32"/>
      <c r="F65" s="32"/>
      <c r="G65" s="32"/>
      <c r="H65" s="32"/>
      <c r="I65" s="32"/>
      <c r="J65" s="32"/>
      <c r="K65" s="32"/>
      <c r="L65" s="32"/>
      <c r="M65" s="32"/>
      <c r="N65" s="32">
        <v>35651</v>
      </c>
      <c r="O65" s="32"/>
      <c r="P65" s="32"/>
      <c r="Q65" s="32"/>
      <c r="R65" s="46"/>
      <c r="S65" s="46"/>
      <c r="T65" s="46"/>
      <c r="U65" s="64"/>
      <c r="V65" s="39">
        <f t="shared" si="8"/>
        <v>35651</v>
      </c>
      <c r="Y65" s="4"/>
    </row>
    <row r="66" spans="2:25" ht="15.75" x14ac:dyDescent="0.25">
      <c r="B66" s="10" t="s">
        <v>140</v>
      </c>
      <c r="C66" s="25" t="s">
        <v>3</v>
      </c>
      <c r="D66" s="31"/>
      <c r="E66" s="32"/>
      <c r="F66" s="32"/>
      <c r="G66" s="32"/>
      <c r="H66" s="32"/>
      <c r="I66" s="32"/>
      <c r="J66" s="32"/>
      <c r="K66" s="32"/>
      <c r="L66" s="32"/>
      <c r="M66" s="32"/>
      <c r="N66" s="32">
        <v>9192</v>
      </c>
      <c r="O66" s="32"/>
      <c r="P66" s="32"/>
      <c r="Q66" s="32">
        <v>3148</v>
      </c>
      <c r="R66" s="46">
        <v>35727</v>
      </c>
      <c r="S66" s="46"/>
      <c r="T66" s="46"/>
      <c r="U66" s="64"/>
      <c r="V66" s="39">
        <f t="shared" si="8"/>
        <v>48067</v>
      </c>
      <c r="Y66" s="4"/>
    </row>
    <row r="67" spans="2:25" ht="15.75" x14ac:dyDescent="0.25">
      <c r="B67" s="10" t="s">
        <v>141</v>
      </c>
      <c r="C67" s="25" t="s">
        <v>34</v>
      </c>
      <c r="D67" s="31"/>
      <c r="E67" s="32"/>
      <c r="F67" s="32"/>
      <c r="G67" s="32"/>
      <c r="H67" s="32"/>
      <c r="I67" s="32"/>
      <c r="J67" s="32"/>
      <c r="K67" s="32"/>
      <c r="L67" s="32"/>
      <c r="M67" s="32"/>
      <c r="N67" s="32">
        <v>12189</v>
      </c>
      <c r="O67" s="32"/>
      <c r="P67" s="32">
        <v>1809</v>
      </c>
      <c r="Q67" s="32">
        <v>12135</v>
      </c>
      <c r="R67" s="46">
        <v>13385</v>
      </c>
      <c r="S67" s="46"/>
      <c r="T67" s="46"/>
      <c r="U67" s="64">
        <v>4500</v>
      </c>
      <c r="V67" s="39">
        <f t="shared" si="8"/>
        <v>44018</v>
      </c>
      <c r="Y67" s="4"/>
    </row>
    <row r="68" spans="2:25" ht="15.75" x14ac:dyDescent="0.25">
      <c r="B68" s="10" t="s">
        <v>142</v>
      </c>
      <c r="C68" s="25" t="s">
        <v>74</v>
      </c>
      <c r="D68" s="31"/>
      <c r="E68" s="32"/>
      <c r="F68" s="32"/>
      <c r="G68" s="32"/>
      <c r="H68" s="32"/>
      <c r="I68" s="32"/>
      <c r="J68" s="32"/>
      <c r="K68" s="32"/>
      <c r="L68" s="32"/>
      <c r="M68" s="32"/>
      <c r="N68" s="32"/>
      <c r="O68" s="32"/>
      <c r="P68" s="32"/>
      <c r="Q68" s="32"/>
      <c r="R68" s="46"/>
      <c r="S68" s="46"/>
      <c r="T68" s="46"/>
      <c r="U68" s="64"/>
      <c r="V68" s="39">
        <f t="shared" si="8"/>
        <v>0</v>
      </c>
      <c r="Y68" s="4"/>
    </row>
    <row r="69" spans="2:25" ht="15.75" x14ac:dyDescent="0.25">
      <c r="B69" s="10" t="s">
        <v>143</v>
      </c>
      <c r="C69" s="25" t="s">
        <v>73</v>
      </c>
      <c r="D69" s="31"/>
      <c r="E69" s="32"/>
      <c r="F69" s="32"/>
      <c r="G69" s="32"/>
      <c r="H69" s="32"/>
      <c r="I69" s="32"/>
      <c r="J69" s="32"/>
      <c r="K69" s="32"/>
      <c r="L69" s="32"/>
      <c r="M69" s="32"/>
      <c r="N69" s="32"/>
      <c r="O69" s="32"/>
      <c r="P69" s="32">
        <v>4289</v>
      </c>
      <c r="Q69" s="32">
        <v>18304</v>
      </c>
      <c r="R69" s="46"/>
      <c r="S69" s="46"/>
      <c r="T69" s="46"/>
      <c r="U69" s="64">
        <v>600</v>
      </c>
      <c r="V69" s="39">
        <f t="shared" si="8"/>
        <v>23193</v>
      </c>
      <c r="Y69" s="4"/>
    </row>
    <row r="70" spans="2:25" ht="15.75" x14ac:dyDescent="0.25">
      <c r="B70" s="10" t="s">
        <v>144</v>
      </c>
      <c r="C70" s="25" t="s">
        <v>42</v>
      </c>
      <c r="D70" s="31">
        <v>14494</v>
      </c>
      <c r="E70" s="32"/>
      <c r="F70" s="32"/>
      <c r="G70" s="32">
        <v>13523</v>
      </c>
      <c r="H70" s="32"/>
      <c r="I70" s="32"/>
      <c r="J70" s="32"/>
      <c r="K70" s="32"/>
      <c r="L70" s="32"/>
      <c r="M70" s="32"/>
      <c r="N70" s="32">
        <v>29267</v>
      </c>
      <c r="O70" s="32">
        <v>259</v>
      </c>
      <c r="P70" s="32">
        <v>27422</v>
      </c>
      <c r="Q70" s="32">
        <v>67106</v>
      </c>
      <c r="R70" s="46">
        <v>35830</v>
      </c>
      <c r="S70" s="46"/>
      <c r="T70" s="46"/>
      <c r="U70" s="64"/>
      <c r="V70" s="39">
        <f t="shared" si="8"/>
        <v>187901</v>
      </c>
      <c r="Y70" s="4"/>
    </row>
    <row r="71" spans="2:25" ht="15.75" x14ac:dyDescent="0.25">
      <c r="B71" s="10" t="s">
        <v>145</v>
      </c>
      <c r="C71" s="25" t="s">
        <v>22</v>
      </c>
      <c r="D71" s="31">
        <v>520</v>
      </c>
      <c r="E71" s="32"/>
      <c r="F71" s="32"/>
      <c r="G71" s="32"/>
      <c r="H71" s="32"/>
      <c r="I71" s="32"/>
      <c r="J71" s="32"/>
      <c r="K71" s="32">
        <v>1419</v>
      </c>
      <c r="L71" s="32"/>
      <c r="M71" s="32"/>
      <c r="N71" s="32">
        <v>520</v>
      </c>
      <c r="O71" s="32"/>
      <c r="P71" s="32"/>
      <c r="Q71" s="32">
        <v>26974</v>
      </c>
      <c r="R71" s="46">
        <v>18210</v>
      </c>
      <c r="S71" s="46">
        <v>2543</v>
      </c>
      <c r="T71" s="46">
        <v>1657</v>
      </c>
      <c r="U71" s="64"/>
      <c r="V71" s="39">
        <f t="shared" si="8"/>
        <v>51843</v>
      </c>
      <c r="Y71" s="4"/>
    </row>
    <row r="72" spans="2:25" ht="15.75" x14ac:dyDescent="0.25">
      <c r="B72" s="10" t="s">
        <v>146</v>
      </c>
      <c r="C72" s="25" t="s">
        <v>11</v>
      </c>
      <c r="D72" s="31"/>
      <c r="E72" s="32"/>
      <c r="F72" s="32"/>
      <c r="G72" s="32"/>
      <c r="H72" s="32"/>
      <c r="I72" s="32"/>
      <c r="J72" s="32"/>
      <c r="K72" s="32"/>
      <c r="L72" s="32"/>
      <c r="M72" s="32">
        <v>27532</v>
      </c>
      <c r="N72" s="32"/>
      <c r="O72" s="32"/>
      <c r="P72" s="32"/>
      <c r="Q72" s="32"/>
      <c r="R72" s="46"/>
      <c r="S72" s="46"/>
      <c r="T72" s="46"/>
      <c r="U72" s="64"/>
      <c r="V72" s="39">
        <f t="shared" si="8"/>
        <v>27532</v>
      </c>
      <c r="Y72" s="4"/>
    </row>
    <row r="73" spans="2:25" ht="15.75" x14ac:dyDescent="0.25">
      <c r="B73" s="10" t="s">
        <v>147</v>
      </c>
      <c r="C73" s="25" t="s">
        <v>60</v>
      </c>
      <c r="D73" s="31"/>
      <c r="E73" s="32"/>
      <c r="F73" s="32"/>
      <c r="G73" s="32"/>
      <c r="H73" s="32"/>
      <c r="I73" s="32"/>
      <c r="J73" s="32"/>
      <c r="K73" s="32"/>
      <c r="L73" s="32"/>
      <c r="M73" s="32"/>
      <c r="N73" s="32"/>
      <c r="O73" s="32"/>
      <c r="P73" s="32"/>
      <c r="Q73" s="32"/>
      <c r="R73" s="46"/>
      <c r="S73" s="46"/>
      <c r="T73" s="46"/>
      <c r="U73" s="64">
        <v>2500</v>
      </c>
      <c r="V73" s="39">
        <f t="shared" si="8"/>
        <v>2500</v>
      </c>
      <c r="Y73" s="4"/>
    </row>
    <row r="74" spans="2:25" ht="15.75" x14ac:dyDescent="0.25">
      <c r="B74" s="10" t="s">
        <v>148</v>
      </c>
      <c r="C74" s="25" t="s">
        <v>63</v>
      </c>
      <c r="D74" s="31"/>
      <c r="E74" s="32"/>
      <c r="F74" s="32"/>
      <c r="G74" s="32"/>
      <c r="H74" s="32"/>
      <c r="I74" s="32"/>
      <c r="J74" s="32"/>
      <c r="K74" s="32"/>
      <c r="L74" s="32"/>
      <c r="M74" s="32"/>
      <c r="N74" s="32"/>
      <c r="O74" s="32"/>
      <c r="P74" s="32">
        <v>1021</v>
      </c>
      <c r="Q74" s="32"/>
      <c r="R74" s="46">
        <v>13667</v>
      </c>
      <c r="S74" s="46">
        <v>8919</v>
      </c>
      <c r="T74" s="46"/>
      <c r="U74" s="64"/>
      <c r="V74" s="39">
        <f>SUM(D74:U74)</f>
        <v>23607</v>
      </c>
      <c r="Y74" s="4"/>
    </row>
    <row r="75" spans="2:25" ht="15.75" x14ac:dyDescent="0.25">
      <c r="B75" s="10" t="s">
        <v>149</v>
      </c>
      <c r="C75" s="25" t="s">
        <v>47</v>
      </c>
      <c r="D75" s="31"/>
      <c r="E75" s="32"/>
      <c r="F75" s="32"/>
      <c r="G75" s="32"/>
      <c r="H75" s="32"/>
      <c r="I75" s="32"/>
      <c r="J75" s="32"/>
      <c r="K75" s="32"/>
      <c r="L75" s="32"/>
      <c r="M75" s="32"/>
      <c r="N75" s="32"/>
      <c r="O75" s="32"/>
      <c r="P75" s="32"/>
      <c r="Q75" s="32">
        <v>5728</v>
      </c>
      <c r="R75" s="46">
        <v>64081</v>
      </c>
      <c r="S75" s="46">
        <v>50295</v>
      </c>
      <c r="T75" s="46"/>
      <c r="U75" s="64"/>
      <c r="V75" s="39">
        <f>SUM(D75:U75)</f>
        <v>120104</v>
      </c>
      <c r="Y75" s="4"/>
    </row>
    <row r="76" spans="2:25" ht="15.75" x14ac:dyDescent="0.25">
      <c r="B76" s="10" t="s">
        <v>150</v>
      </c>
      <c r="C76" s="25" t="s">
        <v>12</v>
      </c>
      <c r="D76" s="31"/>
      <c r="E76" s="32"/>
      <c r="F76" s="32"/>
      <c r="G76" s="32"/>
      <c r="H76" s="32"/>
      <c r="I76" s="32"/>
      <c r="J76" s="32"/>
      <c r="K76" s="32"/>
      <c r="L76" s="32"/>
      <c r="M76" s="32"/>
      <c r="N76" s="32"/>
      <c r="O76" s="32"/>
      <c r="P76" s="32"/>
      <c r="Q76" s="32"/>
      <c r="R76" s="46"/>
      <c r="S76" s="46"/>
      <c r="T76" s="46">
        <v>58331</v>
      </c>
      <c r="U76" s="64">
        <v>8822</v>
      </c>
      <c r="V76" s="39">
        <f>SUM(D76:U76)</f>
        <v>67153</v>
      </c>
      <c r="Y76" s="4"/>
    </row>
    <row r="77" spans="2:25" ht="15.75" x14ac:dyDescent="0.25">
      <c r="B77" s="10" t="s">
        <v>151</v>
      </c>
      <c r="C77" s="25" t="s">
        <v>152</v>
      </c>
      <c r="D77" s="31"/>
      <c r="E77" s="32"/>
      <c r="F77" s="32"/>
      <c r="G77" s="32"/>
      <c r="H77" s="32"/>
      <c r="I77" s="32"/>
      <c r="J77" s="32"/>
      <c r="K77" s="32"/>
      <c r="L77" s="32"/>
      <c r="M77" s="32"/>
      <c r="N77" s="32"/>
      <c r="O77" s="32"/>
      <c r="P77" s="32"/>
      <c r="Q77" s="32"/>
      <c r="R77" s="46"/>
      <c r="S77" s="46"/>
      <c r="T77" s="46"/>
      <c r="U77" s="64"/>
      <c r="V77" s="39"/>
      <c r="Y77" s="4"/>
    </row>
    <row r="78" spans="2:25" ht="15.75" x14ac:dyDescent="0.25">
      <c r="B78" s="10" t="s">
        <v>153</v>
      </c>
      <c r="C78" s="25" t="s">
        <v>26</v>
      </c>
      <c r="D78" s="31">
        <v>2680</v>
      </c>
      <c r="E78" s="32"/>
      <c r="F78" s="32"/>
      <c r="G78" s="32"/>
      <c r="H78" s="32">
        <v>7744</v>
      </c>
      <c r="I78" s="32"/>
      <c r="J78" s="32"/>
      <c r="K78" s="32"/>
      <c r="L78" s="32">
        <v>53307</v>
      </c>
      <c r="M78" s="32">
        <v>47466</v>
      </c>
      <c r="N78" s="32">
        <v>13552</v>
      </c>
      <c r="O78" s="32"/>
      <c r="P78" s="32"/>
      <c r="Q78" s="32"/>
      <c r="R78" s="46">
        <v>6742</v>
      </c>
      <c r="S78" s="46">
        <v>12000</v>
      </c>
      <c r="T78" s="46"/>
      <c r="U78" s="64">
        <v>10165</v>
      </c>
      <c r="V78" s="39">
        <f>SUM(D78:U78)</f>
        <v>153656</v>
      </c>
      <c r="Y78" s="4"/>
    </row>
    <row r="79" spans="2:25" ht="15.75" x14ac:dyDescent="0.25">
      <c r="B79" s="10" t="s">
        <v>154</v>
      </c>
      <c r="C79" s="25" t="s">
        <v>1</v>
      </c>
      <c r="D79" s="31"/>
      <c r="E79" s="32"/>
      <c r="F79" s="32"/>
      <c r="G79" s="32"/>
      <c r="H79" s="32"/>
      <c r="I79" s="32"/>
      <c r="J79" s="32"/>
      <c r="K79" s="32"/>
      <c r="L79" s="32"/>
      <c r="M79" s="32">
        <v>28821</v>
      </c>
      <c r="N79" s="32"/>
      <c r="O79" s="32"/>
      <c r="P79" s="32"/>
      <c r="Q79" s="32">
        <v>5405</v>
      </c>
      <c r="R79" s="46">
        <v>6380</v>
      </c>
      <c r="S79" s="46">
        <v>26886</v>
      </c>
      <c r="T79" s="46"/>
      <c r="U79" s="64">
        <v>31952</v>
      </c>
      <c r="V79" s="39">
        <f t="shared" ref="V79:V84" si="9">SUM(D79:U79)</f>
        <v>99444</v>
      </c>
      <c r="Y79" s="4"/>
    </row>
    <row r="80" spans="2:25" ht="15.75" x14ac:dyDescent="0.25">
      <c r="B80" s="10" t="s">
        <v>155</v>
      </c>
      <c r="C80" s="25" t="s">
        <v>77</v>
      </c>
      <c r="D80" s="31"/>
      <c r="E80" s="32"/>
      <c r="F80" s="32"/>
      <c r="G80" s="32"/>
      <c r="H80" s="32"/>
      <c r="I80" s="32"/>
      <c r="J80" s="32"/>
      <c r="K80" s="32"/>
      <c r="L80" s="32"/>
      <c r="M80" s="32">
        <v>2990</v>
      </c>
      <c r="N80" s="32">
        <v>590</v>
      </c>
      <c r="O80" s="32"/>
      <c r="P80" s="32">
        <v>7104</v>
      </c>
      <c r="Q80" s="32">
        <v>18262</v>
      </c>
      <c r="R80" s="46">
        <v>27648</v>
      </c>
      <c r="S80" s="46"/>
      <c r="T80" s="46"/>
      <c r="U80" s="64"/>
      <c r="V80" s="39">
        <f t="shared" si="9"/>
        <v>56594</v>
      </c>
      <c r="Y80" s="4"/>
    </row>
    <row r="81" spans="2:25" ht="15.75" x14ac:dyDescent="0.25">
      <c r="B81" s="10" t="s">
        <v>156</v>
      </c>
      <c r="C81" s="25" t="s">
        <v>61</v>
      </c>
      <c r="D81" s="31">
        <v>85503</v>
      </c>
      <c r="E81" s="32">
        <v>5780</v>
      </c>
      <c r="F81" s="32">
        <v>16722</v>
      </c>
      <c r="G81" s="32"/>
      <c r="H81" s="32">
        <v>1387</v>
      </c>
      <c r="I81" s="32"/>
      <c r="J81" s="32"/>
      <c r="K81" s="32">
        <v>4794</v>
      </c>
      <c r="L81" s="32">
        <v>132984</v>
      </c>
      <c r="M81" s="32">
        <v>64788</v>
      </c>
      <c r="N81" s="32">
        <v>177730</v>
      </c>
      <c r="O81" s="32">
        <v>237285</v>
      </c>
      <c r="P81" s="32">
        <v>112352</v>
      </c>
      <c r="Q81" s="32"/>
      <c r="R81" s="46">
        <v>163118</v>
      </c>
      <c r="S81" s="46">
        <v>143775</v>
      </c>
      <c r="T81" s="46">
        <v>25279</v>
      </c>
      <c r="U81" s="64"/>
      <c r="V81" s="39">
        <f t="shared" si="9"/>
        <v>1171497</v>
      </c>
      <c r="Y81" s="4"/>
    </row>
    <row r="82" spans="2:25" ht="15.75" x14ac:dyDescent="0.25">
      <c r="B82" s="10" t="s">
        <v>157</v>
      </c>
      <c r="C82" s="25" t="s">
        <v>20</v>
      </c>
      <c r="D82" s="31">
        <v>2000</v>
      </c>
      <c r="E82" s="32"/>
      <c r="F82" s="32"/>
      <c r="G82" s="32"/>
      <c r="H82" s="32">
        <v>483</v>
      </c>
      <c r="I82" s="32">
        <v>14341</v>
      </c>
      <c r="J82" s="32">
        <v>240050</v>
      </c>
      <c r="K82" s="32">
        <v>102016</v>
      </c>
      <c r="L82" s="32">
        <v>183211</v>
      </c>
      <c r="M82" s="32">
        <v>74711</v>
      </c>
      <c r="N82" s="32">
        <v>24154</v>
      </c>
      <c r="O82" s="32">
        <v>9176</v>
      </c>
      <c r="P82" s="32"/>
      <c r="Q82" s="32"/>
      <c r="R82" s="46">
        <v>31000</v>
      </c>
      <c r="S82" s="46">
        <v>65083</v>
      </c>
      <c r="T82" s="46">
        <v>15000</v>
      </c>
      <c r="U82" s="64">
        <v>15000</v>
      </c>
      <c r="V82" s="39">
        <f t="shared" si="9"/>
        <v>776225</v>
      </c>
      <c r="Y82" s="4"/>
    </row>
    <row r="83" spans="2:25" ht="15.75" x14ac:dyDescent="0.25">
      <c r="B83" s="10" t="s">
        <v>158</v>
      </c>
      <c r="C83" s="25" t="s">
        <v>45</v>
      </c>
      <c r="D83" s="31"/>
      <c r="E83" s="32"/>
      <c r="F83" s="32"/>
      <c r="G83" s="32"/>
      <c r="H83" s="32"/>
      <c r="I83" s="32"/>
      <c r="J83" s="32">
        <v>39300</v>
      </c>
      <c r="K83" s="32">
        <v>26553</v>
      </c>
      <c r="L83" s="32">
        <v>50031</v>
      </c>
      <c r="M83" s="32">
        <v>15575</v>
      </c>
      <c r="N83" s="32">
        <v>34356</v>
      </c>
      <c r="O83" s="32">
        <v>99578</v>
      </c>
      <c r="P83" s="32"/>
      <c r="Q83" s="32"/>
      <c r="R83" s="46"/>
      <c r="S83" s="46">
        <v>5172</v>
      </c>
      <c r="T83" s="46">
        <v>11545</v>
      </c>
      <c r="U83" s="64">
        <v>5000</v>
      </c>
      <c r="V83" s="39">
        <f t="shared" si="9"/>
        <v>287110</v>
      </c>
      <c r="Y83" s="4"/>
    </row>
    <row r="84" spans="2:25" ht="15.75" x14ac:dyDescent="0.25">
      <c r="B84" s="10" t="s">
        <v>159</v>
      </c>
      <c r="C84" s="25" t="s">
        <v>70</v>
      </c>
      <c r="D84" s="31"/>
      <c r="E84" s="32"/>
      <c r="F84" s="32"/>
      <c r="G84" s="32"/>
      <c r="H84" s="32"/>
      <c r="I84" s="32"/>
      <c r="J84" s="32"/>
      <c r="K84" s="32"/>
      <c r="L84" s="32"/>
      <c r="M84" s="32"/>
      <c r="N84" s="32">
        <v>51570</v>
      </c>
      <c r="O84" s="32"/>
      <c r="P84" s="32"/>
      <c r="Q84" s="32"/>
      <c r="R84" s="46"/>
      <c r="S84" s="46"/>
      <c r="T84" s="46"/>
      <c r="U84" s="64"/>
      <c r="V84" s="39">
        <f t="shared" si="9"/>
        <v>51570</v>
      </c>
      <c r="Y84" s="4"/>
    </row>
    <row r="85" spans="2:25" ht="15.75" x14ac:dyDescent="0.25">
      <c r="B85" s="10" t="s">
        <v>160</v>
      </c>
      <c r="C85" s="25" t="s">
        <v>71</v>
      </c>
      <c r="D85" s="31"/>
      <c r="E85" s="32"/>
      <c r="F85" s="32"/>
      <c r="G85" s="32"/>
      <c r="H85" s="32"/>
      <c r="I85" s="32"/>
      <c r="J85" s="32"/>
      <c r="K85" s="32"/>
      <c r="L85" s="32"/>
      <c r="M85" s="32"/>
      <c r="N85" s="32"/>
      <c r="O85" s="32"/>
      <c r="P85" s="32"/>
      <c r="Q85" s="32"/>
      <c r="R85" s="46"/>
      <c r="S85" s="46"/>
      <c r="T85" s="46"/>
      <c r="U85" s="64"/>
      <c r="V85" s="39"/>
      <c r="Y85" s="4"/>
    </row>
    <row r="86" spans="2:25" ht="16.5" thickBot="1" x14ac:dyDescent="0.3">
      <c r="B86" s="11" t="s">
        <v>161</v>
      </c>
      <c r="C86" s="27" t="s">
        <v>54</v>
      </c>
      <c r="D86" s="34"/>
      <c r="E86" s="35"/>
      <c r="F86" s="35"/>
      <c r="G86" s="35"/>
      <c r="H86" s="35"/>
      <c r="I86" s="35"/>
      <c r="J86" s="35"/>
      <c r="K86" s="35"/>
      <c r="L86" s="35"/>
      <c r="M86" s="35"/>
      <c r="N86" s="35"/>
      <c r="O86" s="35"/>
      <c r="P86" s="35"/>
      <c r="Q86" s="35"/>
      <c r="R86" s="48"/>
      <c r="S86" s="48"/>
      <c r="T86" s="48"/>
      <c r="U86" s="50"/>
      <c r="V86" s="40"/>
      <c r="Y86" s="4"/>
    </row>
    <row r="87" spans="2:25" ht="15.75" x14ac:dyDescent="0.25">
      <c r="B87" s="7"/>
      <c r="C87" s="12"/>
      <c r="D87" s="12"/>
    </row>
    <row r="88" spans="2:25" x14ac:dyDescent="0.25">
      <c r="B88" s="6" t="s">
        <v>165</v>
      </c>
    </row>
    <row r="89" spans="2:25" x14ac:dyDescent="0.25">
      <c r="B89" s="6" t="s">
        <v>166</v>
      </c>
    </row>
    <row r="90" spans="2:25" ht="32.25" customHeight="1" x14ac:dyDescent="0.25">
      <c r="B90" s="51" t="s">
        <v>171</v>
      </c>
      <c r="C90" s="51"/>
      <c r="D90" s="51"/>
      <c r="E90" s="51"/>
      <c r="F90" s="51"/>
      <c r="G90" s="51"/>
      <c r="H90" s="51"/>
      <c r="I90" s="51"/>
      <c r="J90" s="51"/>
      <c r="K90" s="51"/>
      <c r="L90" s="51"/>
      <c r="M90" s="51"/>
      <c r="N90" s="51"/>
      <c r="O90" s="51"/>
      <c r="P90" s="51"/>
      <c r="Q90" s="51"/>
      <c r="R90" s="51"/>
      <c r="S90" s="51"/>
      <c r="T90" s="51"/>
      <c r="U90" s="51"/>
      <c r="V90" s="51"/>
    </row>
    <row r="91" spans="2:25" x14ac:dyDescent="0.25">
      <c r="B91" s="6"/>
    </row>
  </sheetData>
  <mergeCells count="6">
    <mergeCell ref="B90:V90"/>
    <mergeCell ref="B1:P1"/>
    <mergeCell ref="B3:B4"/>
    <mergeCell ref="C3:C4"/>
    <mergeCell ref="B2:V2"/>
    <mergeCell ref="D3:V3"/>
  </mergeCells>
  <pageMargins left="0.7" right="0.7" top="0.75" bottom="0.75" header="0.3" footer="0.3"/>
  <pageSetup paperSize="8" scale="58" orientation="portrait" verticalDpi="1200" r:id="rId1"/>
  <rowBreaks count="1" manualBreakCount="1">
    <brk id="91" max="22" man="1"/>
  </rowBreaks>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5.1.Tablo</vt:lpstr>
      <vt:lpstr>'5.1.Tablo'!Yazdırma_Alanı</vt:lpstr>
    </vt:vector>
  </TitlesOfParts>
  <Company>Dsi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Mustafa Umutlu</dc:creator>
  <cp:lastModifiedBy>Taylan Sarıaltın</cp:lastModifiedBy>
  <cp:lastPrinted>2025-09-18T07:49:49Z</cp:lastPrinted>
  <dcterms:created xsi:type="dcterms:W3CDTF">2020-01-10T07:46:30Z</dcterms:created>
  <dcterms:modified xsi:type="dcterms:W3CDTF">2025-12-02T08:59:30Z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