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1839663-50B7-4604-B656-E70B3F928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8.Tablo" sheetId="1" r:id="rId1"/>
  </sheets>
  <definedNames>
    <definedName name="_xlnm.Print_Area" localSheetId="0">'2.8.Tablo'!$G$1:$AY$113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31" i="1" l="1"/>
  <c r="AO31" i="1"/>
  <c r="AN31" i="1"/>
  <c r="AM31" i="1"/>
  <c r="AL31" i="1"/>
  <c r="AK31" i="1"/>
  <c r="AJ31" i="1"/>
  <c r="AI31" i="1"/>
  <c r="AH31" i="1"/>
  <c r="AG31" i="1"/>
  <c r="AF31" i="1"/>
  <c r="AE31" i="1"/>
  <c r="AD31" i="1" l="1"/>
  <c r="AC31" i="1"/>
  <c r="AB31" i="1"/>
  <c r="AA31" i="1" l="1"/>
  <c r="Z31" i="1"/>
  <c r="Y31" i="1"/>
  <c r="AS31" i="1" l="1"/>
  <c r="AQ31" i="1"/>
  <c r="W31" i="1"/>
  <c r="V31" i="1"/>
  <c r="S31" i="1"/>
  <c r="T31" i="1"/>
  <c r="U31" i="1"/>
  <c r="X31" i="1"/>
  <c r="R31" i="1" l="1"/>
  <c r="Q31" i="1"/>
  <c r="P31" i="1"/>
  <c r="L31" i="1" l="1"/>
  <c r="K31" i="1"/>
  <c r="J31" i="1"/>
  <c r="AR31" i="1" l="1"/>
  <c r="O31" i="1" l="1"/>
  <c r="N31" i="1"/>
  <c r="M31" i="1"/>
</calcChain>
</file>

<file path=xl/sharedStrings.xml><?xml version="1.0" encoding="utf-8"?>
<sst xmlns="http://schemas.openxmlformats.org/spreadsheetml/2006/main" count="94" uniqueCount="60">
  <si>
    <t>Kuyu (adet)</t>
  </si>
  <si>
    <t>Sulama Alanı (ha)</t>
  </si>
  <si>
    <t>1.Bölge Müdürlüğü</t>
  </si>
  <si>
    <t>2. Bölge Müdürlüğü</t>
  </si>
  <si>
    <t>3. Bölge Müdürlüğü</t>
  </si>
  <si>
    <t>4. Bölge Müdürlüğü</t>
  </si>
  <si>
    <t>5. Bölge Müdürlüğü</t>
  </si>
  <si>
    <t>6. Bölge Müdürlüğü</t>
  </si>
  <si>
    <t>7. Bölge Müdürlüğü</t>
  </si>
  <si>
    <t>8. Bölge Müdürlüğü</t>
  </si>
  <si>
    <t>9. Bölge Müdürlüğü</t>
  </si>
  <si>
    <t>10. Bölge Müdürlüğü</t>
  </si>
  <si>
    <t>11. Bölge Müdürlüğü</t>
  </si>
  <si>
    <t>12. Bölge Müdürlüğü</t>
  </si>
  <si>
    <t>13. Bölge Müdürlüğü</t>
  </si>
  <si>
    <t>14. Bölge Müdürlüğü</t>
  </si>
  <si>
    <t>15. Bölge Müdürlüğü</t>
  </si>
  <si>
    <t>16. Bölge Müdürlüğü</t>
  </si>
  <si>
    <t>17. Bölge Müdürlüğü</t>
  </si>
  <si>
    <t>18. Bölge Müdürlüğü</t>
  </si>
  <si>
    <t>19. Bölge Müdürlüğü</t>
  </si>
  <si>
    <t>20. Bölge Müdürlüğü</t>
  </si>
  <si>
    <t>21. Bölge Müdürlüğü</t>
  </si>
  <si>
    <t>22. Bölge Müdürlüğü</t>
  </si>
  <si>
    <t>Bölge Adı</t>
  </si>
  <si>
    <t>TOPLAM</t>
  </si>
  <si>
    <t>Havza No</t>
  </si>
  <si>
    <t>Havzası</t>
  </si>
  <si>
    <t>3.6.Yeraltısuyu Sulama Kooperatiflerince İşletilen Sulamalar, 2013</t>
  </si>
  <si>
    <t>Kooperatif Sayısı (adet)</t>
  </si>
  <si>
    <t>Sulama Alanı
 (ha)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</si>
  <si>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</si>
  <si>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</si>
  <si>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</si>
  <si>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</si>
  <si>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</si>
  <si>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</si>
  <si>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</si>
  <si>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</si>
  <si>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</si>
  <si>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</si>
  <si>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</si>
  <si>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</si>
  <si>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</si>
  <si>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</si>
  <si>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</si>
  <si>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</si>
  <si>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</si>
  <si>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</si>
  <si>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</si>
  <si>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</si>
  <si>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</si>
  <si>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</si>
  <si>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</si>
  <si>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</si>
  <si>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</si>
  <si>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t>Meriç Ergene</t>
  </si>
  <si>
    <t>Kooperatif
 Sayısı (adet)</t>
  </si>
  <si>
    <t>NOT: * Ulusal Havza Kodlaması kullanılmıştır.</t>
  </si>
  <si>
    <t>2.8.Yeraltısuyu Sulama Kooperatiflerince İşletilen Sulamalar,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</si>
</sst>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2"/>
      <color rgb="FF00B05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3" fontId="9" fillId="4" borderId="18" xfId="1" applyNumberFormat="1" applyFont="1" applyFill="1" applyBorder="1"/>
    <xf numFmtId="3" fontId="9" fillId="4" borderId="1" xfId="1" applyNumberFormat="1" applyFont="1" applyFill="1" applyBorder="1"/>
    <xf numFmtId="3" fontId="9" fillId="4" borderId="13" xfId="1" applyNumberFormat="1" applyFont="1" applyFill="1" applyBorder="1"/>
    <xf numFmtId="3" fontId="9" fillId="4" borderId="14" xfId="1" applyNumberFormat="1" applyFont="1" applyFill="1" applyBorder="1"/>
    <xf numFmtId="3" fontId="9" fillId="4" borderId="24" xfId="1" applyNumberFormat="1" applyFont="1" applyFill="1" applyBorder="1"/>
    <xf numFmtId="3" fontId="6" fillId="4" borderId="7" xfId="1" applyNumberFormat="1" applyFont="1" applyFill="1" applyBorder="1"/>
    <xf numFmtId="3" fontId="6" fillId="4" borderId="6" xfId="1" applyNumberFormat="1" applyFont="1" applyFill="1" applyBorder="1"/>
    <xf numFmtId="3" fontId="6" fillId="4" borderId="8" xfId="1" applyNumberFormat="1" applyFont="1" applyFill="1" applyBorder="1"/>
    <xf numFmtId="3" fontId="9" fillId="4" borderId="20" xfId="1" applyNumberFormat="1" applyFont="1" applyFill="1" applyBorder="1"/>
    <xf numFmtId="3" fontId="9" fillId="4" borderId="37" xfId="1" applyNumberFormat="1" applyFont="1" applyFill="1" applyBorder="1"/>
    <xf numFmtId="3" fontId="9" fillId="4" borderId="2" xfId="1" applyNumberFormat="1" applyFont="1" applyFill="1" applyBorder="1"/>
    <xf numFmtId="3" fontId="9" fillId="4" borderId="34" xfId="1" applyNumberFormat="1" applyFont="1" applyFill="1" applyBorder="1"/>
    <xf numFmtId="3" fontId="9" fillId="4" borderId="23" xfId="1" applyNumberFormat="1" applyFont="1" applyFill="1" applyBorder="1"/>
    <xf numFmtId="3" fontId="9" fillId="4" borderId="38" xfId="1" applyNumberFormat="1" applyFont="1" applyFill="1" applyBorder="1"/>
    <xf numFmtId="3" fontId="6" fillId="4" borderId="4" xfId="1" applyNumberFormat="1" applyFont="1" applyFill="1" applyBorder="1" applyAlignment="1">
      <alignment horizontal="right"/>
    </xf>
    <xf numFmtId="3" fontId="6" fillId="4" borderId="7" xfId="1" applyNumberFormat="1" applyFont="1" applyFill="1" applyBorder="1" applyAlignment="1">
      <alignment horizontal="right"/>
    </xf>
    <xf numFmtId="0" fontId="11" fillId="0" borderId="0" xfId="0" applyFont="1"/>
    <xf numFmtId="3" fontId="7" fillId="0" borderId="6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7" fillId="0" borderId="4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0" fontId="9" fillId="4" borderId="41" xfId="0" applyFont="1" applyFill="1" applyBorder="1"/>
    <xf numFmtId="0" fontId="8" fillId="5" borderId="40" xfId="0" applyFont="1" applyFill="1" applyBorder="1" applyAlignment="1">
      <alignment vertical="center"/>
    </xf>
    <xf numFmtId="0" fontId="8" fillId="5" borderId="41" xfId="0" applyFont="1" applyFill="1" applyBorder="1" applyAlignment="1">
      <alignment vertical="center"/>
    </xf>
    <xf numFmtId="0" fontId="8" fillId="5" borderId="39" xfId="0" applyFont="1" applyFill="1" applyBorder="1" applyAlignment="1">
      <alignment vertical="center"/>
    </xf>
    <xf numFmtId="3" fontId="9" fillId="4" borderId="9" xfId="1" applyNumberFormat="1" applyFont="1" applyFill="1" applyBorder="1"/>
    <xf numFmtId="3" fontId="9" fillId="4" borderId="11" xfId="1" applyNumberFormat="1" applyFont="1" applyFill="1" applyBorder="1"/>
    <xf numFmtId="3" fontId="9" fillId="4" borderId="12" xfId="1" applyNumberFormat="1" applyFont="1" applyFill="1" applyBorder="1"/>
    <xf numFmtId="3" fontId="9" fillId="4" borderId="19" xfId="1" applyNumberFormat="1" applyFont="1" applyFill="1" applyBorder="1"/>
    <xf numFmtId="3" fontId="9" fillId="4" borderId="16" xfId="1" applyNumberFormat="1" applyFont="1" applyFill="1" applyBorder="1"/>
    <xf numFmtId="3" fontId="9" fillId="4" borderId="17" xfId="1" applyNumberFormat="1" applyFont="1" applyFill="1" applyBorder="1"/>
    <xf numFmtId="0" fontId="13" fillId="0" borderId="0" xfId="0" applyFont="1"/>
    <xf numFmtId="0" fontId="14" fillId="0" borderId="0" xfId="0" applyFont="1"/>
    <xf numFmtId="0" fontId="10" fillId="0" borderId="2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4" borderId="9" xfId="1" applyFont="1" applyFill="1" applyBorder="1" applyAlignment="1" applyProtection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 applyProtection="1">
      <alignment horizontal="center" vertical="center"/>
    </xf>
    <xf numFmtId="0" fontId="6" fillId="4" borderId="14" xfId="1" applyFont="1" applyFill="1" applyBorder="1" applyAlignment="1" applyProtection="1">
      <alignment horizontal="center" vertical="center"/>
    </xf>
    <xf numFmtId="0" fontId="6" fillId="4" borderId="17" xfId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4" borderId="11" xfId="1" applyNumberFormat="1" applyFont="1" applyFill="1" applyBorder="1" applyAlignment="1" applyProtection="1">
      <alignment horizontal="center" vertical="center"/>
    </xf>
    <xf numFmtId="1" fontId="6" fillId="4" borderId="12" xfId="1" applyNumberFormat="1" applyFont="1" applyFill="1" applyBorder="1" applyAlignment="1" applyProtection="1">
      <alignment horizontal="center" vertical="center"/>
    </xf>
    <xf numFmtId="1" fontId="6" fillId="4" borderId="10" xfId="1" applyNumberFormat="1" applyFont="1" applyFill="1" applyBorder="1" applyAlignment="1" applyProtection="1">
      <alignment horizontal="center" vertical="center"/>
    </xf>
    <xf numFmtId="1" fontId="6" fillId="4" borderId="33" xfId="1" applyNumberFormat="1" applyFont="1" applyFill="1" applyBorder="1" applyAlignment="1" applyProtection="1">
      <alignment horizontal="center" vertical="center"/>
    </xf>
    <xf numFmtId="0" fontId="6" fillId="4" borderId="2" xfId="1" applyFont="1" applyFill="1" applyBorder="1" applyAlignment="1" applyProtection="1">
      <alignment horizontal="center" vertical="center" wrapText="1"/>
    </xf>
    <xf numFmtId="0" fontId="6" fillId="4" borderId="35" xfId="1" applyFont="1" applyFill="1" applyBorder="1" applyAlignment="1">
      <alignment horizontal="center" vertical="center" wrapText="1"/>
    </xf>
    <xf numFmtId="37" fontId="6" fillId="4" borderId="1" xfId="1" applyNumberFormat="1" applyFont="1" applyFill="1" applyBorder="1" applyAlignment="1" applyProtection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6" fillId="4" borderId="13" xfId="1" applyFont="1" applyFill="1" applyBorder="1" applyAlignment="1" applyProtection="1">
      <alignment horizontal="center" vertical="center" wrapText="1"/>
    </xf>
    <xf numFmtId="37" fontId="6" fillId="4" borderId="14" xfId="1" applyNumberFormat="1" applyFont="1" applyFill="1" applyBorder="1" applyAlignment="1" applyProtection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6" fillId="4" borderId="3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37" fontId="6" fillId="4" borderId="34" xfId="1" applyNumberFormat="1" applyFont="1" applyFill="1" applyBorder="1" applyAlignment="1" applyProtection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tr-TR" sz="2000"/>
              <a:t>2.8.</a:t>
            </a:r>
            <a:r>
              <a:rPr lang="en-US" sz="2000"/>
              <a:t>DSİ </a:t>
            </a:r>
            <a:r>
              <a:rPr lang="tr-TR" sz="2000"/>
              <a:t>Havza</a:t>
            </a:r>
            <a:r>
              <a:rPr lang="tr-TR" sz="2000" baseline="0"/>
              <a:t> Bazında</a:t>
            </a:r>
            <a:r>
              <a:rPr lang="en-US" sz="2000"/>
              <a:t> Yeraltısuyu Sulama</a:t>
            </a:r>
            <a:r>
              <a:rPr lang="tr-TR" sz="2000"/>
              <a:t> </a:t>
            </a:r>
            <a:r>
              <a:rPr lang="en-US" sz="2000"/>
              <a:t>Kooperatif Sayısı</a:t>
            </a:r>
            <a:r>
              <a:rPr lang="tr-TR" sz="2000"/>
              <a:t> (adet), 2023-2024</a:t>
            </a:r>
            <a:endParaRPr lang="en-US" sz="2000"/>
          </a:p>
        </c:rich>
      </c:tx>
      <c:layout>
        <c:manualLayout>
          <c:xMode val="edge"/>
          <c:yMode val="edge"/>
          <c:x val="0.32735473730011883"/>
          <c:y val="3.22710174913462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161394001685042E-2"/>
          <c:y val="0.21644912245609299"/>
          <c:w val="0.93908896024868393"/>
          <c:h val="0.53369427485312748"/>
        </c:manualLayout>
      </c:layout>
      <c:barChart>
        <c:barDir val="col"/>
        <c:grouping val="clustered"/>
        <c:varyColors val="0"/>
        <c:ser>
          <c:idx val="0"/>
          <c:order val="0"/>
          <c:tx>
            <c:v>2023 Yılı Yeraltısuyu Sulama Kooperatifi Sayısı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'2.8.Tablo'!$I$6:$I$30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'2.8.Tablo'!$AP$6:$AP$30</c:f>
              <c:numCache>
                <c:formatCode>#,##0</c:formatCode>
                <c:ptCount val="25"/>
                <c:pt idx="0">
                  <c:v>68</c:v>
                </c:pt>
                <c:pt idx="1">
                  <c:v>12</c:v>
                </c:pt>
                <c:pt idx="2">
                  <c:v>26</c:v>
                </c:pt>
                <c:pt idx="3">
                  <c:v>15</c:v>
                </c:pt>
                <c:pt idx="4">
                  <c:v>50</c:v>
                </c:pt>
                <c:pt idx="5">
                  <c:v>40</c:v>
                </c:pt>
                <c:pt idx="6">
                  <c:v>95</c:v>
                </c:pt>
                <c:pt idx="7">
                  <c:v>55</c:v>
                </c:pt>
                <c:pt idx="8">
                  <c:v>45</c:v>
                </c:pt>
                <c:pt idx="9">
                  <c:v>101</c:v>
                </c:pt>
                <c:pt idx="10">
                  <c:v>101</c:v>
                </c:pt>
                <c:pt idx="11">
                  <c:v>212</c:v>
                </c:pt>
                <c:pt idx="13">
                  <c:v>90</c:v>
                </c:pt>
                <c:pt idx="14">
                  <c:v>102</c:v>
                </c:pt>
                <c:pt idx="15">
                  <c:v>268</c:v>
                </c:pt>
                <c:pt idx="16">
                  <c:v>6</c:v>
                </c:pt>
                <c:pt idx="17">
                  <c:v>9</c:v>
                </c:pt>
                <c:pt idx="18">
                  <c:v>23</c:v>
                </c:pt>
                <c:pt idx="19">
                  <c:v>18</c:v>
                </c:pt>
                <c:pt idx="20">
                  <c:v>61</c:v>
                </c:pt>
                <c:pt idx="22">
                  <c:v>1</c:v>
                </c:pt>
                <c:pt idx="23">
                  <c:v>9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B-462E-89D7-7E449CD46B76}"/>
            </c:ext>
          </c:extLst>
        </c:ser>
        <c:ser>
          <c:idx val="1"/>
          <c:order val="1"/>
          <c:tx>
            <c:v>2024 Yılı Yeraltısuyu Sulama Kooperatifi Sayısı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'2.8.Tablo'!$I$6:$I$30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'2.8.Tablo'!$AS$6:$AS$30</c:f>
              <c:numCache>
                <c:formatCode>#,##0</c:formatCode>
                <c:ptCount val="25"/>
                <c:pt idx="0">
                  <c:v>68</c:v>
                </c:pt>
                <c:pt idx="1">
                  <c:v>9</c:v>
                </c:pt>
                <c:pt idx="2">
                  <c:v>25</c:v>
                </c:pt>
                <c:pt idx="3">
                  <c:v>15</c:v>
                </c:pt>
                <c:pt idx="4">
                  <c:v>50</c:v>
                </c:pt>
                <c:pt idx="5">
                  <c:v>40</c:v>
                </c:pt>
                <c:pt idx="6">
                  <c:v>95</c:v>
                </c:pt>
                <c:pt idx="7">
                  <c:v>55</c:v>
                </c:pt>
                <c:pt idx="8">
                  <c:v>45</c:v>
                </c:pt>
                <c:pt idx="9">
                  <c:v>101</c:v>
                </c:pt>
                <c:pt idx="10">
                  <c:v>101</c:v>
                </c:pt>
                <c:pt idx="11">
                  <c:v>204</c:v>
                </c:pt>
                <c:pt idx="13">
                  <c:v>82</c:v>
                </c:pt>
                <c:pt idx="14">
                  <c:v>111</c:v>
                </c:pt>
                <c:pt idx="15">
                  <c:v>268</c:v>
                </c:pt>
                <c:pt idx="16">
                  <c:v>6</c:v>
                </c:pt>
                <c:pt idx="17">
                  <c:v>10</c:v>
                </c:pt>
                <c:pt idx="18">
                  <c:v>23</c:v>
                </c:pt>
                <c:pt idx="19">
                  <c:v>19</c:v>
                </c:pt>
                <c:pt idx="20">
                  <c:v>59</c:v>
                </c:pt>
                <c:pt idx="22">
                  <c:v>1</c:v>
                </c:pt>
                <c:pt idx="23">
                  <c:v>9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B-462E-89D7-7E449CD4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-23"/>
        <c:axId val="324856032"/>
        <c:axId val="324856592"/>
      </c:barChart>
      <c:catAx>
        <c:axId val="32485603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4856592"/>
        <c:crosses val="autoZero"/>
        <c:auto val="0"/>
        <c:lblAlgn val="ctr"/>
        <c:lblOffset val="100"/>
        <c:noMultiLvlLbl val="0"/>
      </c:catAx>
      <c:valAx>
        <c:axId val="32485659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485603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3459474116479764"/>
          <c:y val="0.10724183300888498"/>
          <c:w val="0.52713229564409825"/>
          <c:h val="4.67244927001653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tr-TR" sz="2000"/>
              <a:t>2.8.</a:t>
            </a:r>
            <a:r>
              <a:rPr lang="en-US" sz="2000"/>
              <a:t>DSİ </a:t>
            </a:r>
            <a:r>
              <a:rPr lang="tr-TR" sz="2000" b="1" i="0" u="none" strike="noStrike" baseline="0">
                <a:effectLst/>
              </a:rPr>
              <a:t>Havza Bazında</a:t>
            </a:r>
            <a:r>
              <a:rPr lang="en-US" sz="2000" b="1" i="0" u="none" strike="noStrike" baseline="0">
                <a:effectLst/>
              </a:rPr>
              <a:t> </a:t>
            </a:r>
            <a:r>
              <a:rPr lang="en-US" sz="2000"/>
              <a:t>Yeraltısuyu Sulama</a:t>
            </a:r>
            <a:r>
              <a:rPr lang="tr-TR" sz="2000"/>
              <a:t> Kooparatifi </a:t>
            </a:r>
            <a:r>
              <a:rPr lang="en-US" sz="2000"/>
              <a:t>K</a:t>
            </a:r>
            <a:r>
              <a:rPr lang="tr-TR" sz="2000"/>
              <a:t>uyu</a:t>
            </a:r>
            <a:r>
              <a:rPr lang="en-US" sz="2000"/>
              <a:t> Sayısı</a:t>
            </a:r>
            <a:r>
              <a:rPr lang="tr-TR" sz="2000"/>
              <a:t> (adet), 2023-2024</a:t>
            </a:r>
            <a:endParaRPr lang="en-US" sz="2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161380665405649E-2"/>
          <c:y val="0.17452851265564123"/>
          <c:w val="0.93908896024868393"/>
          <c:h val="0.57096019398959208"/>
        </c:manualLayout>
      </c:layout>
      <c:barChart>
        <c:barDir val="col"/>
        <c:grouping val="clustered"/>
        <c:varyColors val="0"/>
        <c:ser>
          <c:idx val="0"/>
          <c:order val="0"/>
          <c:tx>
            <c:v>2023 Yılı Yeraltısuyu Sulama Kuyu Sayısı</c:v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'2.8.Tablo'!$I$6:$I$30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'2.8.Tablo'!$AN$6:$AN$30</c:f>
              <c:numCache>
                <c:formatCode>#,##0</c:formatCode>
                <c:ptCount val="25"/>
                <c:pt idx="0">
                  <c:v>520</c:v>
                </c:pt>
                <c:pt idx="1">
                  <c:v>71</c:v>
                </c:pt>
                <c:pt idx="2">
                  <c:v>163</c:v>
                </c:pt>
                <c:pt idx="3">
                  <c:v>184</c:v>
                </c:pt>
                <c:pt idx="4">
                  <c:v>330</c:v>
                </c:pt>
                <c:pt idx="5">
                  <c:v>239</c:v>
                </c:pt>
                <c:pt idx="6">
                  <c:v>552</c:v>
                </c:pt>
                <c:pt idx="7">
                  <c:v>332</c:v>
                </c:pt>
                <c:pt idx="8">
                  <c:v>247</c:v>
                </c:pt>
                <c:pt idx="9">
                  <c:v>541</c:v>
                </c:pt>
                <c:pt idx="10">
                  <c:v>763</c:v>
                </c:pt>
                <c:pt idx="11">
                  <c:v>1460</c:v>
                </c:pt>
                <c:pt idx="13">
                  <c:v>375</c:v>
                </c:pt>
                <c:pt idx="14">
                  <c:v>680</c:v>
                </c:pt>
                <c:pt idx="15">
                  <c:v>3960</c:v>
                </c:pt>
                <c:pt idx="16">
                  <c:v>16</c:v>
                </c:pt>
                <c:pt idx="17">
                  <c:v>49</c:v>
                </c:pt>
                <c:pt idx="18">
                  <c:v>454</c:v>
                </c:pt>
                <c:pt idx="19">
                  <c:v>186</c:v>
                </c:pt>
                <c:pt idx="20">
                  <c:v>327</c:v>
                </c:pt>
                <c:pt idx="22">
                  <c:v>17</c:v>
                </c:pt>
                <c:pt idx="23">
                  <c:v>182</c:v>
                </c:pt>
                <c:pt idx="2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A-4C69-B839-9F198359B1B6}"/>
            </c:ext>
          </c:extLst>
        </c:ser>
        <c:ser>
          <c:idx val="1"/>
          <c:order val="1"/>
          <c:tx>
            <c:v>2024 Yılı Yeraltısuyu Sulama Kuyu Sayısı</c:v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'2.8.Tablo'!$I$6:$I$30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'2.8.Tablo'!$AQ$6:$AQ$30</c:f>
              <c:numCache>
                <c:formatCode>#,##0</c:formatCode>
                <c:ptCount val="25"/>
                <c:pt idx="0">
                  <c:v>520</c:v>
                </c:pt>
                <c:pt idx="1">
                  <c:v>58</c:v>
                </c:pt>
                <c:pt idx="2">
                  <c:v>166</c:v>
                </c:pt>
                <c:pt idx="3">
                  <c:v>184</c:v>
                </c:pt>
                <c:pt idx="4">
                  <c:v>330</c:v>
                </c:pt>
                <c:pt idx="5">
                  <c:v>239</c:v>
                </c:pt>
                <c:pt idx="6">
                  <c:v>552</c:v>
                </c:pt>
                <c:pt idx="7">
                  <c:v>332</c:v>
                </c:pt>
                <c:pt idx="8">
                  <c:v>247</c:v>
                </c:pt>
                <c:pt idx="9">
                  <c:v>541</c:v>
                </c:pt>
                <c:pt idx="10">
                  <c:v>763</c:v>
                </c:pt>
                <c:pt idx="11">
                  <c:v>1432</c:v>
                </c:pt>
                <c:pt idx="13">
                  <c:v>333</c:v>
                </c:pt>
                <c:pt idx="14">
                  <c:v>724</c:v>
                </c:pt>
                <c:pt idx="15">
                  <c:v>3960</c:v>
                </c:pt>
                <c:pt idx="16">
                  <c:v>16</c:v>
                </c:pt>
                <c:pt idx="17">
                  <c:v>52</c:v>
                </c:pt>
                <c:pt idx="18">
                  <c:v>454</c:v>
                </c:pt>
                <c:pt idx="19">
                  <c:v>190</c:v>
                </c:pt>
                <c:pt idx="20">
                  <c:v>307</c:v>
                </c:pt>
                <c:pt idx="22">
                  <c:v>17</c:v>
                </c:pt>
                <c:pt idx="23">
                  <c:v>182</c:v>
                </c:pt>
                <c:pt idx="2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A-4C69-B839-9F198359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1"/>
        <c:axId val="324859952"/>
        <c:axId val="324860512"/>
      </c:barChart>
      <c:catAx>
        <c:axId val="32485995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4860512"/>
        <c:crosses val="autoZero"/>
        <c:auto val="0"/>
        <c:lblAlgn val="ctr"/>
        <c:lblOffset val="100"/>
        <c:noMultiLvlLbl val="0"/>
      </c:catAx>
      <c:valAx>
        <c:axId val="3248605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485995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4086794137658582"/>
          <c:y val="9.5584775086505189E-2"/>
          <c:w val="0.53058596424318205"/>
          <c:h val="5.3413617415470127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tr-TR" sz="2000"/>
              <a:t>2.8.</a:t>
            </a:r>
            <a:r>
              <a:rPr lang="en-US" sz="2000"/>
              <a:t>DSİ </a:t>
            </a:r>
            <a:r>
              <a:rPr lang="tr-TR" sz="2000" b="1" i="0" u="none" strike="noStrike" baseline="0">
                <a:effectLst/>
              </a:rPr>
              <a:t>Havza Bazında</a:t>
            </a:r>
            <a:r>
              <a:rPr lang="en-US" sz="2000" b="1" i="0" u="none" strike="noStrike" baseline="0">
                <a:effectLst/>
              </a:rPr>
              <a:t> </a:t>
            </a:r>
            <a:r>
              <a:rPr lang="en-US" sz="2000"/>
              <a:t>Yeraltısuyu Sulama</a:t>
            </a:r>
            <a:r>
              <a:rPr lang="tr-TR" sz="2000"/>
              <a:t> </a:t>
            </a:r>
            <a:r>
              <a:rPr lang="tr-TR" sz="2000" b="1" i="0" u="none" strike="noStrike" baseline="0">
                <a:effectLst/>
              </a:rPr>
              <a:t>Kooparatifi Sulama</a:t>
            </a:r>
            <a:r>
              <a:rPr lang="tr-TR" sz="2000"/>
              <a:t> Alanı (ha), 2023-2024</a:t>
            </a:r>
            <a:endParaRPr lang="en-US" sz="2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161380665405649E-2"/>
          <c:y val="0.14684685175598727"/>
          <c:w val="0.93908896024868393"/>
          <c:h val="0.59864185488924615"/>
        </c:manualLayout>
      </c:layout>
      <c:barChart>
        <c:barDir val="col"/>
        <c:grouping val="clustered"/>
        <c:varyColors val="0"/>
        <c:ser>
          <c:idx val="0"/>
          <c:order val="0"/>
          <c:tx>
            <c:v>2023 Yılı Yeraltısuyu Sulama Alanı</c:v>
          </c:tx>
          <c:invertIfNegative val="0"/>
          <c:dLbls>
            <c:dLbl>
              <c:idx val="15"/>
              <c:layout>
                <c:manualLayout>
                  <c:x val="8.1395747633281627E-17"/>
                  <c:y val="0.11626297577854673"/>
                </c:manualLayout>
              </c:layout>
              <c:spPr/>
              <c:txPr>
                <a:bodyPr rot="-5400000" vert="horz"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9-4001-AC39-4579056CA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'2.8.Tablo'!$I$6:$I$30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'2.8.Tablo'!$AO$6:$AO$30</c:f>
              <c:numCache>
                <c:formatCode>#,##0</c:formatCode>
                <c:ptCount val="25"/>
                <c:pt idx="0">
                  <c:v>20774</c:v>
                </c:pt>
                <c:pt idx="1">
                  <c:v>2585</c:v>
                </c:pt>
                <c:pt idx="2">
                  <c:v>6238</c:v>
                </c:pt>
                <c:pt idx="3">
                  <c:v>7552</c:v>
                </c:pt>
                <c:pt idx="4">
                  <c:v>12337</c:v>
                </c:pt>
                <c:pt idx="5">
                  <c:v>8337</c:v>
                </c:pt>
                <c:pt idx="6">
                  <c:v>22964</c:v>
                </c:pt>
                <c:pt idx="7">
                  <c:v>15114</c:v>
                </c:pt>
                <c:pt idx="8">
                  <c:v>8934</c:v>
                </c:pt>
                <c:pt idx="9">
                  <c:v>21748</c:v>
                </c:pt>
                <c:pt idx="10">
                  <c:v>29006</c:v>
                </c:pt>
                <c:pt idx="11">
                  <c:v>58413</c:v>
                </c:pt>
                <c:pt idx="13">
                  <c:v>19988</c:v>
                </c:pt>
                <c:pt idx="14">
                  <c:v>29127</c:v>
                </c:pt>
                <c:pt idx="15">
                  <c:v>176253</c:v>
                </c:pt>
                <c:pt idx="16">
                  <c:v>517</c:v>
                </c:pt>
                <c:pt idx="17">
                  <c:v>2085</c:v>
                </c:pt>
                <c:pt idx="18">
                  <c:v>18165</c:v>
                </c:pt>
                <c:pt idx="19">
                  <c:v>7609</c:v>
                </c:pt>
                <c:pt idx="20">
                  <c:v>13703</c:v>
                </c:pt>
                <c:pt idx="22">
                  <c:v>675</c:v>
                </c:pt>
                <c:pt idx="23">
                  <c:v>10602</c:v>
                </c:pt>
                <c:pt idx="24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9-4001-AC39-4579056CA36C}"/>
            </c:ext>
          </c:extLst>
        </c:ser>
        <c:ser>
          <c:idx val="1"/>
          <c:order val="1"/>
          <c:tx>
            <c:v>2024 Yılı Yeraltısuyu Sulama Alanı</c:v>
          </c:tx>
          <c:invertIfNegative val="0"/>
          <c:dLbls>
            <c:dLbl>
              <c:idx val="15"/>
              <c:layout>
                <c:manualLayout>
                  <c:x val="-8.1395747633281627E-17"/>
                  <c:y val="0.11349480968858129"/>
                </c:manualLayout>
              </c:layout>
              <c:spPr/>
              <c:txPr>
                <a:bodyPr rot="-5400000" vert="horz"/>
                <a:lstStyle/>
                <a:p>
                  <a:pPr>
                    <a:defRPr sz="1400" b="1">
                      <a:solidFill>
                        <a:schemeClr val="tx1"/>
                      </a:solidFill>
                    </a:defRPr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9-4001-AC39-4579056CA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'2.8.Tablo'!$I$6:$I$30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'2.8.Tablo'!$AR$6:$AR$30</c:f>
              <c:numCache>
                <c:formatCode>#,##0</c:formatCode>
                <c:ptCount val="25"/>
                <c:pt idx="0">
                  <c:v>20774</c:v>
                </c:pt>
                <c:pt idx="1">
                  <c:v>2045</c:v>
                </c:pt>
                <c:pt idx="2">
                  <c:v>6205</c:v>
                </c:pt>
                <c:pt idx="3">
                  <c:v>7552</c:v>
                </c:pt>
                <c:pt idx="4">
                  <c:v>12337</c:v>
                </c:pt>
                <c:pt idx="5">
                  <c:v>8337</c:v>
                </c:pt>
                <c:pt idx="6">
                  <c:v>22964</c:v>
                </c:pt>
                <c:pt idx="7">
                  <c:v>15114</c:v>
                </c:pt>
                <c:pt idx="8">
                  <c:v>8934</c:v>
                </c:pt>
                <c:pt idx="9">
                  <c:v>21748</c:v>
                </c:pt>
                <c:pt idx="10">
                  <c:v>29006</c:v>
                </c:pt>
                <c:pt idx="11">
                  <c:v>57235</c:v>
                </c:pt>
                <c:pt idx="13">
                  <c:v>17976</c:v>
                </c:pt>
                <c:pt idx="14">
                  <c:v>31219</c:v>
                </c:pt>
                <c:pt idx="15">
                  <c:v>176253</c:v>
                </c:pt>
                <c:pt idx="16">
                  <c:v>517</c:v>
                </c:pt>
                <c:pt idx="17">
                  <c:v>2180</c:v>
                </c:pt>
                <c:pt idx="18">
                  <c:v>18165</c:v>
                </c:pt>
                <c:pt idx="19">
                  <c:v>7709</c:v>
                </c:pt>
                <c:pt idx="20">
                  <c:v>13262</c:v>
                </c:pt>
                <c:pt idx="22">
                  <c:v>675</c:v>
                </c:pt>
                <c:pt idx="23">
                  <c:v>10602</c:v>
                </c:pt>
                <c:pt idx="24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9-4001-AC39-4579056CA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26394304"/>
        <c:axId val="326394864"/>
      </c:barChart>
      <c:catAx>
        <c:axId val="32639430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6394864"/>
        <c:crosses val="autoZero"/>
        <c:auto val="0"/>
        <c:lblAlgn val="ctr"/>
        <c:lblOffset val="100"/>
        <c:noMultiLvlLbl val="0"/>
      </c:catAx>
      <c:valAx>
        <c:axId val="32639486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639430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419449371659539"/>
          <c:y val="8.9124010442090965E-2"/>
          <c:w val="0.44367366579177603"/>
          <c:h val="5.3413617415470127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txPr>
    <a:bodyPr/>
    <a:lstStyle/>
    <a:p>
      <a:pPr>
        <a:defRPr sz="1100"/>
      </a:pPr>
      <a:endParaRPr lang="tr-T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tr-TR" sz="2000"/>
              <a:t>2.8.</a:t>
            </a:r>
            <a:r>
              <a:rPr lang="en-US" sz="2000"/>
              <a:t>DSİ </a:t>
            </a:r>
            <a:r>
              <a:rPr lang="tr-TR" sz="2000" b="1" i="0" u="none" strike="noStrike" baseline="0">
                <a:effectLst/>
              </a:rPr>
              <a:t>Yıl Bazında</a:t>
            </a:r>
            <a:r>
              <a:rPr lang="en-US" sz="2000" b="1" i="0" u="none" strike="noStrike" baseline="0">
                <a:effectLst/>
              </a:rPr>
              <a:t> </a:t>
            </a:r>
            <a:r>
              <a:rPr lang="en-US" sz="2000"/>
              <a:t>Yeraltısuyu Sulama</a:t>
            </a:r>
            <a:r>
              <a:rPr lang="tr-TR" sz="2000"/>
              <a:t> </a:t>
            </a:r>
            <a:r>
              <a:rPr lang="tr-TR" sz="2000" b="1" i="0" u="none" strike="noStrike" baseline="0">
                <a:effectLst/>
              </a:rPr>
              <a:t>Kooparatifi Sulama</a:t>
            </a:r>
            <a:r>
              <a:rPr lang="tr-TR" sz="2000"/>
              <a:t> Alanı (ha),</a:t>
            </a:r>
            <a:r>
              <a:rPr lang="tr-TR" sz="2000" baseline="0"/>
              <a:t> 2013-2024</a:t>
            </a:r>
            <a:endParaRPr lang="en-US" sz="2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13923950460966"/>
          <c:y val="0.21994324313521724"/>
          <c:w val="0.88984275709254934"/>
          <c:h val="0.59864185488924615"/>
        </c:manualLayout>
      </c:layout>
      <c:barChart>
        <c:barDir val="col"/>
        <c:grouping val="clustered"/>
        <c:varyColors val="0"/>
        <c:ser>
          <c:idx val="0"/>
          <c:order val="0"/>
          <c:tx>
            <c:v>Yeraltısuyu Sulama Alanı</c:v>
          </c:tx>
          <c:invertIfNegative val="0"/>
          <c:dLbls>
            <c:dLbl>
              <c:idx val="15"/>
              <c:layout>
                <c:manualLayout>
                  <c:x val="8.1395747633281627E-17"/>
                  <c:y val="0.11626297577854673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 rot="0" vert="horz" tIns="144000"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</a:defRPr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9E-44CA-8475-FDF9A7057DEF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vert="horz" tIns="144000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'2.8.Tablo'!$AU$3:$AU$14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('2.8.Tablo'!$K$31,'2.8.Tablo'!$N$31,'2.8.Tablo'!$Q$31,'2.8.Tablo'!$T$31,'2.8.Tablo'!$W$31,'2.8.Tablo'!$Z$31,'2.8.Tablo'!$AC$31,'2.8.Tablo'!$AF$31,'2.8.Tablo'!$AI$31,'2.8.Tablo'!$AL$31,'2.8.Tablo'!$AO$31,'2.8.Tablo'!$AR$31)</c:f>
              <c:numCache>
                <c:formatCode>#,##0</c:formatCode>
                <c:ptCount val="12"/>
                <c:pt idx="0">
                  <c:v>482275</c:v>
                </c:pt>
                <c:pt idx="1">
                  <c:v>491515</c:v>
                </c:pt>
                <c:pt idx="2">
                  <c:v>494228</c:v>
                </c:pt>
                <c:pt idx="3">
                  <c:v>496888</c:v>
                </c:pt>
                <c:pt idx="4">
                  <c:v>495924</c:v>
                </c:pt>
                <c:pt idx="5">
                  <c:v>499713</c:v>
                </c:pt>
                <c:pt idx="6">
                  <c:v>498307</c:v>
                </c:pt>
                <c:pt idx="7">
                  <c:v>499515</c:v>
                </c:pt>
                <c:pt idx="8">
                  <c:v>499720.5</c:v>
                </c:pt>
                <c:pt idx="9">
                  <c:v>500635</c:v>
                </c:pt>
                <c:pt idx="10">
                  <c:v>493306</c:v>
                </c:pt>
                <c:pt idx="11">
                  <c:v>491389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9E-44CA-8475-FDF9A7057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26394304"/>
        <c:axId val="326394864"/>
      </c:barChart>
      <c:catAx>
        <c:axId val="32639430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6394864"/>
        <c:crosses val="autoZero"/>
        <c:auto val="0"/>
        <c:lblAlgn val="ctr"/>
        <c:lblOffset val="100"/>
        <c:noMultiLvlLbl val="0"/>
      </c:catAx>
      <c:valAx>
        <c:axId val="32639486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639430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419449371659539"/>
          <c:y val="8.9124010442090965E-2"/>
          <c:w val="0.44367366579177603"/>
          <c:h val="5.3413617415470127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txPr>
    <a:bodyPr/>
    <a:lstStyle/>
    <a:p>
      <a:pPr>
        <a:defRPr sz="1100"/>
      </a:pPr>
      <a:endParaRPr lang="tr-T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tr-TR" sz="2000"/>
              <a:t>2.8.</a:t>
            </a:r>
            <a:r>
              <a:rPr lang="en-US" sz="2000"/>
              <a:t>DSİ </a:t>
            </a:r>
            <a:r>
              <a:rPr lang="tr-TR" sz="2000" b="1" i="0" u="none" strike="noStrike" baseline="0">
                <a:effectLst/>
              </a:rPr>
              <a:t>Yıl Bazında</a:t>
            </a:r>
            <a:r>
              <a:rPr lang="en-US" sz="2000" b="1" i="0" u="none" strike="noStrike" baseline="0">
                <a:effectLst/>
              </a:rPr>
              <a:t> </a:t>
            </a:r>
            <a:r>
              <a:rPr lang="en-US" sz="2000"/>
              <a:t>Yeraltısuyu Sulama</a:t>
            </a:r>
            <a:r>
              <a:rPr lang="tr-TR" sz="2000"/>
              <a:t> </a:t>
            </a:r>
            <a:r>
              <a:rPr lang="tr-TR" sz="2000" b="1" i="0" u="none" strike="noStrike" baseline="0">
                <a:effectLst/>
              </a:rPr>
              <a:t>Kooparatifi Kuyu Sayısı  (adet), 2013-2024</a:t>
            </a:r>
            <a:endParaRPr lang="en-US" sz="2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13923950460966"/>
          <c:y val="0.21994324313521724"/>
          <c:w val="0.88984275709254934"/>
          <c:h val="0.59864185488924615"/>
        </c:manualLayout>
      </c:layout>
      <c:barChart>
        <c:barDir val="col"/>
        <c:grouping val="clustered"/>
        <c:varyColors val="0"/>
        <c:ser>
          <c:idx val="0"/>
          <c:order val="0"/>
          <c:tx>
            <c:v>Yeraltısuyu Sulama Kuyu Sayısı</c:v>
          </c:tx>
          <c:invertIfNegative val="0"/>
          <c:dLbls>
            <c:dLbl>
              <c:idx val="15"/>
              <c:layout>
                <c:manualLayout>
                  <c:x val="8.1395747633281627E-17"/>
                  <c:y val="0.11626297577854673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 rot="0" vert="horz" tIns="144000"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</a:defRPr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63-44B5-B473-DDE2A275ED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vert="horz" tIns="144000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'2.8.Tablo'!$AU$3:$AU$14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('2.8.Tablo'!$J$31,'2.8.Tablo'!$M$31,'2.8.Tablo'!$P$31,'2.8.Tablo'!$S$31,'2.8.Tablo'!$V$31,'2.8.Tablo'!$Y$31,'2.8.Tablo'!$AB$31,'2.8.Tablo'!$AE$31,'2.8.Tablo'!$AH$31,'2.8.Tablo'!$AK$31,'2.8.Tablo'!$AN$31,'2.8.Tablo'!$AQ$31)</c:f>
              <c:numCache>
                <c:formatCode>#,##0</c:formatCode>
                <c:ptCount val="12"/>
                <c:pt idx="0">
                  <c:v>11700</c:v>
                </c:pt>
                <c:pt idx="1">
                  <c:v>11789</c:v>
                </c:pt>
                <c:pt idx="2">
                  <c:v>11825</c:v>
                </c:pt>
                <c:pt idx="3">
                  <c:v>11897</c:v>
                </c:pt>
                <c:pt idx="4">
                  <c:v>11914</c:v>
                </c:pt>
                <c:pt idx="5">
                  <c:v>11948</c:v>
                </c:pt>
                <c:pt idx="6">
                  <c:v>11877</c:v>
                </c:pt>
                <c:pt idx="7">
                  <c:v>11890</c:v>
                </c:pt>
                <c:pt idx="8">
                  <c:v>11904</c:v>
                </c:pt>
                <c:pt idx="9">
                  <c:v>11917</c:v>
                </c:pt>
                <c:pt idx="10">
                  <c:v>11667</c:v>
                </c:pt>
                <c:pt idx="11">
                  <c:v>11618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3-44B5-B473-DDE2A275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26394304"/>
        <c:axId val="326394864"/>
      </c:barChart>
      <c:catAx>
        <c:axId val="32639430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6394864"/>
        <c:crosses val="autoZero"/>
        <c:auto val="0"/>
        <c:lblAlgn val="ctr"/>
        <c:lblOffset val="100"/>
        <c:noMultiLvlLbl val="0"/>
      </c:catAx>
      <c:valAx>
        <c:axId val="32639486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639430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419449371659539"/>
          <c:y val="8.9124010442090965E-2"/>
          <c:w val="0.44367366579177603"/>
          <c:h val="5.3413617415470127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txPr>
    <a:bodyPr/>
    <a:lstStyle/>
    <a:p>
      <a:pPr>
        <a:defRPr sz="1100"/>
      </a:pPr>
      <a:endParaRPr lang="tr-T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tr-TR" sz="2000"/>
              <a:t>2.8.</a:t>
            </a:r>
            <a:r>
              <a:rPr lang="en-US" sz="2000"/>
              <a:t>DSİ </a:t>
            </a:r>
            <a:r>
              <a:rPr lang="tr-TR" sz="2000" b="1" i="0" u="none" strike="noStrike" baseline="0">
                <a:effectLst/>
              </a:rPr>
              <a:t>Yıl Bazında</a:t>
            </a:r>
            <a:r>
              <a:rPr lang="en-US" sz="2000" b="1" i="0" u="none" strike="noStrike" baseline="0">
                <a:effectLst/>
              </a:rPr>
              <a:t> </a:t>
            </a:r>
            <a:r>
              <a:rPr lang="en-US" sz="2000"/>
              <a:t>Yeraltısuyu Sulama</a:t>
            </a:r>
            <a:r>
              <a:rPr lang="tr-TR" sz="2000"/>
              <a:t> </a:t>
            </a:r>
            <a:r>
              <a:rPr lang="tr-TR" sz="2000" b="1" i="0" u="none" strike="noStrike" baseline="0">
                <a:effectLst/>
              </a:rPr>
              <a:t>Kooparatifi  Sayısı </a:t>
            </a:r>
            <a:r>
              <a:rPr lang="tr-TR" sz="2000"/>
              <a:t>(adet), 2013-2024</a:t>
            </a:r>
            <a:endParaRPr lang="en-US" sz="2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13923950460966"/>
          <c:y val="0.21994324313521724"/>
          <c:w val="0.88984275709254934"/>
          <c:h val="0.59864185488924615"/>
        </c:manualLayout>
      </c:layout>
      <c:barChart>
        <c:barDir val="col"/>
        <c:grouping val="clustered"/>
        <c:varyColors val="0"/>
        <c:ser>
          <c:idx val="0"/>
          <c:order val="0"/>
          <c:tx>
            <c:v>Yeraltısuyu Sulama Kooperatifi Sayısı</c:v>
          </c:tx>
          <c:invertIfNegative val="0"/>
          <c:dLbls>
            <c:dLbl>
              <c:idx val="15"/>
              <c:layout>
                <c:manualLayout>
                  <c:x val="8.1395747633281627E-17"/>
                  <c:y val="0.11626297577854673"/>
                </c:manualLayout>
              </c:layout>
              <c:spPr>
                <a:solidFill>
                  <a:sysClr val="window" lastClr="FFFFFF"/>
                </a:solidFill>
              </c:spPr>
              <c:txPr>
                <a:bodyPr rot="0" vert="horz" tIns="144000"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</a:defRPr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7717-47F2-B302-E118956CD86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vert="horz" tIns="144000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'2.8.Tablo'!$AU$3:$AU$14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('2.8.Tablo'!$L$31,'2.8.Tablo'!$O$31,'2.8.Tablo'!$R$31,'2.8.Tablo'!$U$31,'2.8.Tablo'!$X$31,'2.8.Tablo'!$AA$31,'2.8.Tablo'!$AD$31,'2.8.Tablo'!$AG$31,'2.8.Tablo'!$AJ$31,'2.8.Tablo'!$AM$31,'2.8.Tablo'!$AP$31,'2.8.Tablo'!$AS$31)</c:f>
              <c:numCache>
                <c:formatCode>#,##0</c:formatCode>
                <c:ptCount val="12"/>
                <c:pt idx="0">
                  <c:v>1426</c:v>
                </c:pt>
                <c:pt idx="1">
                  <c:v>1446</c:v>
                </c:pt>
                <c:pt idx="2">
                  <c:v>1443</c:v>
                </c:pt>
                <c:pt idx="3">
                  <c:v>1458</c:v>
                </c:pt>
                <c:pt idx="4">
                  <c:v>1454</c:v>
                </c:pt>
                <c:pt idx="5">
                  <c:v>1456</c:v>
                </c:pt>
                <c:pt idx="6">
                  <c:v>1451</c:v>
                </c:pt>
                <c:pt idx="7">
                  <c:v>1447</c:v>
                </c:pt>
                <c:pt idx="8">
                  <c:v>1457</c:v>
                </c:pt>
                <c:pt idx="9">
                  <c:v>1463</c:v>
                </c:pt>
                <c:pt idx="10">
                  <c:v>1410</c:v>
                </c:pt>
                <c:pt idx="1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17-47F2-B302-E118956CD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26394304"/>
        <c:axId val="326394864"/>
      </c:barChart>
      <c:catAx>
        <c:axId val="32639430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6394864"/>
        <c:crosses val="autoZero"/>
        <c:auto val="0"/>
        <c:lblAlgn val="ctr"/>
        <c:lblOffset val="100"/>
        <c:noMultiLvlLbl val="0"/>
      </c:catAx>
      <c:valAx>
        <c:axId val="32639486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639430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419449371659539"/>
          <c:y val="8.9124010442090965E-2"/>
          <c:w val="0.44367366579177603"/>
          <c:h val="5.3413617415470127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txPr>
    <a:bodyPr/>
    <a:lstStyle/>
    <a:p>
      <a:pPr>
        <a:defRPr sz="1100"/>
      </a:pPr>
      <a:endParaRPr lang="tr-T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533400</xdr:colOff>
      <xdr:row>1</xdr:row>
      <xdr:rowOff>61913</xdr:rowOff>
    </xdr:from>
    <xdr:ext cx="381000" cy="285750"/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4306" y="264319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33</xdr:row>
      <xdr:rowOff>59531</xdr:rowOff>
    </xdr:from>
    <xdr:to>
      <xdr:col>42</xdr:col>
      <xdr:colOff>15875</xdr:colOff>
      <xdr:row>68</xdr:row>
      <xdr:rowOff>111125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69</xdr:row>
      <xdr:rowOff>158750</xdr:rowOff>
    </xdr:from>
    <xdr:to>
      <xdr:col>42</xdr:col>
      <xdr:colOff>31750</xdr:colOff>
      <xdr:row>101</xdr:row>
      <xdr:rowOff>127000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317500</xdr:colOff>
      <xdr:row>102</xdr:row>
      <xdr:rowOff>142875</xdr:rowOff>
    </xdr:from>
    <xdr:to>
      <xdr:col>42</xdr:col>
      <xdr:colOff>31750</xdr:colOff>
      <xdr:row>133</xdr:row>
      <xdr:rowOff>127000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317500</xdr:colOff>
      <xdr:row>135</xdr:row>
      <xdr:rowOff>31750</xdr:rowOff>
    </xdr:from>
    <xdr:to>
      <xdr:col>18</xdr:col>
      <xdr:colOff>809625</xdr:colOff>
      <xdr:row>168</xdr:row>
      <xdr:rowOff>0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1016000</xdr:colOff>
      <xdr:row>135</xdr:row>
      <xdr:rowOff>47625</xdr:rowOff>
    </xdr:from>
    <xdr:to>
      <xdr:col>43</xdr:col>
      <xdr:colOff>238125</xdr:colOff>
      <xdr:row>168</xdr:row>
      <xdr:rowOff>15875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460374</xdr:colOff>
      <xdr:row>135</xdr:row>
      <xdr:rowOff>79375</xdr:rowOff>
    </xdr:from>
    <xdr:to>
      <xdr:col>66</xdr:col>
      <xdr:colOff>333374</xdr:colOff>
      <xdr:row>168</xdr:row>
      <xdr:rowOff>47625</xdr:rowOff>
    </xdr:to>
    <xdr:graphicFrame macro="">
      <xdr:nvGraphicFrame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9B9E57DB-8F47-492B-B6BF-6C57B2F1B6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080BEA5F-FCFA-47C6-A314-E77252B52DF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51372245-CDA3-40DF-897C-80317B893DD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60D1BB0E-72DD-4F7C-B68C-2BACAE0917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380487E0-6DF7-4AC7-9CB9-8A8F073FDA6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1FAB0AA8-BFF6-4981-AF8E-256634737A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2"/>
  <sheetViews>
    <sheetView showGridLines="0" tabSelected="1" topLeftCell="G1" zoomScale="60" zoomScaleNormal="60" workbookViewId="0">
      <selection activeCell="AU39" sqref="AU39"/>
    </sheetView>
  </sheetViews>
  <sheetFormatPr defaultRowHeight="15" x14ac:dyDescent="0.25"/>
  <cols>
    <col min="1" max="1" width="5.85546875" hidden="1" customWidth="1"/>
    <col min="2" max="2" width="26.7109375" style="2" hidden="1" customWidth="1"/>
    <col min="3" max="3" width="14.42578125" style="2" hidden="1" customWidth="1"/>
    <col min="4" max="4" width="20.42578125" style="2" hidden="1" customWidth="1"/>
    <col min="5" max="5" width="23" style="2" hidden="1" customWidth="1"/>
    <col min="6" max="6" width="4.85546875" style="1" hidden="1" customWidth="1"/>
    <col min="7" max="7" width="5.7109375" customWidth="1"/>
    <col min="8" max="8" width="7.5703125" customWidth="1"/>
    <col min="9" max="9" width="28.140625" customWidth="1"/>
    <col min="10" max="12" width="15.85546875" customWidth="1"/>
    <col min="13" max="42" width="15.42578125" customWidth="1"/>
    <col min="43" max="45" width="15.42578125" style="54" customWidth="1"/>
    <col min="46" max="46" width="3.85546875" customWidth="1"/>
    <col min="47" max="47" width="9.140625" style="55"/>
    <col min="48" max="48" width="9.140625" style="54"/>
    <col min="51" max="51" width="5.85546875" customWidth="1"/>
  </cols>
  <sheetData>
    <row r="1" spans="2:47" ht="15.75" thickBot="1" x14ac:dyDescent="0.3"/>
    <row r="2" spans="2:47" ht="30" customHeight="1" thickBot="1" x14ac:dyDescent="0.3">
      <c r="B2" s="58" t="s">
        <v>28</v>
      </c>
      <c r="C2" s="59"/>
      <c r="D2" s="59"/>
      <c r="E2" s="60"/>
      <c r="H2" s="76" t="s">
        <v>59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8"/>
    </row>
    <row r="3" spans="2:47" ht="22.5" customHeight="1" thickBot="1" x14ac:dyDescent="0.3">
      <c r="B3" s="9" t="s">
        <v>24</v>
      </c>
      <c r="C3" s="10" t="s">
        <v>0</v>
      </c>
      <c r="D3" s="10" t="s">
        <v>1</v>
      </c>
      <c r="E3" s="11" t="s">
        <v>29</v>
      </c>
      <c r="H3" s="61" t="s">
        <v>26</v>
      </c>
      <c r="I3" s="64" t="s">
        <v>27</v>
      </c>
      <c r="J3" s="70">
        <v>2013</v>
      </c>
      <c r="K3" s="68"/>
      <c r="L3" s="71"/>
      <c r="M3" s="67">
        <v>2014</v>
      </c>
      <c r="N3" s="68"/>
      <c r="O3" s="69"/>
      <c r="P3" s="83">
        <v>2015</v>
      </c>
      <c r="Q3" s="84"/>
      <c r="R3" s="85"/>
      <c r="S3" s="83">
        <v>2016</v>
      </c>
      <c r="T3" s="84"/>
      <c r="U3" s="85"/>
      <c r="V3" s="83">
        <v>2017</v>
      </c>
      <c r="W3" s="84"/>
      <c r="X3" s="85"/>
      <c r="Y3" s="83">
        <v>2018</v>
      </c>
      <c r="Z3" s="84"/>
      <c r="AA3" s="85"/>
      <c r="AB3" s="83">
        <v>2019</v>
      </c>
      <c r="AC3" s="84"/>
      <c r="AD3" s="85"/>
      <c r="AE3" s="83">
        <v>2020</v>
      </c>
      <c r="AF3" s="84"/>
      <c r="AG3" s="85"/>
      <c r="AH3" s="86">
        <v>2021</v>
      </c>
      <c r="AI3" s="87"/>
      <c r="AJ3" s="88"/>
      <c r="AK3" s="86">
        <v>2022</v>
      </c>
      <c r="AL3" s="87"/>
      <c r="AM3" s="88"/>
      <c r="AN3" s="86">
        <v>2023</v>
      </c>
      <c r="AO3" s="87"/>
      <c r="AP3" s="88"/>
      <c r="AQ3" s="86">
        <v>2024</v>
      </c>
      <c r="AR3" s="87"/>
      <c r="AS3" s="88"/>
      <c r="AU3" s="55">
        <v>2013</v>
      </c>
    </row>
    <row r="4" spans="2:47" ht="15.75" customHeight="1" x14ac:dyDescent="0.25">
      <c r="B4" s="12" t="s">
        <v>2</v>
      </c>
      <c r="C4" s="5">
        <v>160</v>
      </c>
      <c r="D4" s="6">
        <v>6066</v>
      </c>
      <c r="E4" s="7">
        <v>25</v>
      </c>
      <c r="H4" s="62"/>
      <c r="I4" s="65"/>
      <c r="J4" s="72" t="s">
        <v>0</v>
      </c>
      <c r="K4" s="74" t="s">
        <v>30</v>
      </c>
      <c r="L4" s="100" t="s">
        <v>29</v>
      </c>
      <c r="M4" s="89" t="s">
        <v>0</v>
      </c>
      <c r="N4" s="74" t="s">
        <v>30</v>
      </c>
      <c r="O4" s="90" t="s">
        <v>29</v>
      </c>
      <c r="P4" s="79" t="s">
        <v>0</v>
      </c>
      <c r="Q4" s="81" t="s">
        <v>30</v>
      </c>
      <c r="R4" s="56" t="s">
        <v>57</v>
      </c>
      <c r="S4" s="79" t="s">
        <v>0</v>
      </c>
      <c r="T4" s="81" t="s">
        <v>30</v>
      </c>
      <c r="U4" s="56" t="s">
        <v>57</v>
      </c>
      <c r="V4" s="79" t="s">
        <v>0</v>
      </c>
      <c r="W4" s="81" t="s">
        <v>30</v>
      </c>
      <c r="X4" s="56" t="s">
        <v>57</v>
      </c>
      <c r="Y4" s="79" t="s">
        <v>0</v>
      </c>
      <c r="Z4" s="81" t="s">
        <v>30</v>
      </c>
      <c r="AA4" s="56" t="s">
        <v>57</v>
      </c>
      <c r="AB4" s="79" t="s">
        <v>0</v>
      </c>
      <c r="AC4" s="81" t="s">
        <v>30</v>
      </c>
      <c r="AD4" s="56" t="s">
        <v>57</v>
      </c>
      <c r="AE4" s="79" t="s">
        <v>0</v>
      </c>
      <c r="AF4" s="81" t="s">
        <v>30</v>
      </c>
      <c r="AG4" s="56" t="s">
        <v>57</v>
      </c>
      <c r="AH4" s="92" t="s">
        <v>0</v>
      </c>
      <c r="AI4" s="94" t="s">
        <v>30</v>
      </c>
      <c r="AJ4" s="96" t="s">
        <v>57</v>
      </c>
      <c r="AK4" s="92" t="s">
        <v>0</v>
      </c>
      <c r="AL4" s="94" t="s">
        <v>30</v>
      </c>
      <c r="AM4" s="96" t="s">
        <v>57</v>
      </c>
      <c r="AN4" s="92" t="s">
        <v>0</v>
      </c>
      <c r="AO4" s="94" t="s">
        <v>30</v>
      </c>
      <c r="AP4" s="96" t="s">
        <v>57</v>
      </c>
      <c r="AQ4" s="92" t="s">
        <v>0</v>
      </c>
      <c r="AR4" s="94" t="s">
        <v>30</v>
      </c>
      <c r="AS4" s="96" t="s">
        <v>57</v>
      </c>
      <c r="AU4" s="55">
        <v>2014</v>
      </c>
    </row>
    <row r="5" spans="2:47" ht="15.75" customHeight="1" thickBot="1" x14ac:dyDescent="0.3">
      <c r="B5" s="13" t="s">
        <v>3</v>
      </c>
      <c r="C5" s="3">
        <v>646</v>
      </c>
      <c r="D5" s="4">
        <v>20879</v>
      </c>
      <c r="E5" s="8">
        <v>102</v>
      </c>
      <c r="H5" s="63"/>
      <c r="I5" s="66"/>
      <c r="J5" s="73"/>
      <c r="K5" s="75"/>
      <c r="L5" s="101"/>
      <c r="M5" s="63"/>
      <c r="N5" s="75"/>
      <c r="O5" s="91"/>
      <c r="P5" s="80"/>
      <c r="Q5" s="82"/>
      <c r="R5" s="57"/>
      <c r="S5" s="80"/>
      <c r="T5" s="82"/>
      <c r="U5" s="57"/>
      <c r="V5" s="80"/>
      <c r="W5" s="82"/>
      <c r="X5" s="57"/>
      <c r="Y5" s="80"/>
      <c r="Z5" s="82"/>
      <c r="AA5" s="57"/>
      <c r="AB5" s="80"/>
      <c r="AC5" s="82"/>
      <c r="AD5" s="57"/>
      <c r="AE5" s="80"/>
      <c r="AF5" s="82"/>
      <c r="AG5" s="57"/>
      <c r="AH5" s="93"/>
      <c r="AI5" s="95"/>
      <c r="AJ5" s="97"/>
      <c r="AK5" s="93"/>
      <c r="AL5" s="95"/>
      <c r="AM5" s="97"/>
      <c r="AN5" s="93"/>
      <c r="AO5" s="95"/>
      <c r="AP5" s="97"/>
      <c r="AQ5" s="93"/>
      <c r="AR5" s="95"/>
      <c r="AS5" s="97"/>
      <c r="AU5" s="55">
        <v>2015</v>
      </c>
    </row>
    <row r="6" spans="2:47" ht="15.75" x14ac:dyDescent="0.25">
      <c r="B6" s="13" t="s">
        <v>4</v>
      </c>
      <c r="C6" s="3">
        <v>876</v>
      </c>
      <c r="D6" s="4">
        <v>36524</v>
      </c>
      <c r="E6" s="8">
        <v>142</v>
      </c>
      <c r="H6" s="17">
        <v>1</v>
      </c>
      <c r="I6" s="45" t="s">
        <v>56</v>
      </c>
      <c r="J6" s="48">
        <v>501</v>
      </c>
      <c r="K6" s="49">
        <v>20060</v>
      </c>
      <c r="L6" s="50">
        <v>65</v>
      </c>
      <c r="M6" s="28">
        <v>540</v>
      </c>
      <c r="N6" s="20">
        <v>22404</v>
      </c>
      <c r="O6" s="29">
        <v>73</v>
      </c>
      <c r="P6" s="48">
        <v>510</v>
      </c>
      <c r="Q6" s="49">
        <v>20773</v>
      </c>
      <c r="R6" s="50">
        <v>66</v>
      </c>
      <c r="S6" s="28">
        <v>510</v>
      </c>
      <c r="T6" s="20">
        <v>20773</v>
      </c>
      <c r="U6" s="29">
        <v>66</v>
      </c>
      <c r="V6" s="48">
        <v>510</v>
      </c>
      <c r="W6" s="49">
        <v>20773</v>
      </c>
      <c r="X6" s="50">
        <v>66</v>
      </c>
      <c r="Y6" s="28">
        <v>515</v>
      </c>
      <c r="Z6" s="20">
        <v>20923</v>
      </c>
      <c r="AA6" s="29">
        <v>67</v>
      </c>
      <c r="AB6" s="48">
        <v>515</v>
      </c>
      <c r="AC6" s="49">
        <v>20923</v>
      </c>
      <c r="AD6" s="50">
        <v>67</v>
      </c>
      <c r="AE6" s="28">
        <v>515</v>
      </c>
      <c r="AF6" s="20">
        <v>20923</v>
      </c>
      <c r="AG6" s="29">
        <v>67</v>
      </c>
      <c r="AH6" s="48">
        <v>518</v>
      </c>
      <c r="AI6" s="49">
        <v>20746</v>
      </c>
      <c r="AJ6" s="50">
        <v>68</v>
      </c>
      <c r="AK6" s="48">
        <v>520</v>
      </c>
      <c r="AL6" s="49">
        <v>20774</v>
      </c>
      <c r="AM6" s="50">
        <v>68</v>
      </c>
      <c r="AN6" s="48">
        <v>520</v>
      </c>
      <c r="AO6" s="49">
        <v>20774</v>
      </c>
      <c r="AP6" s="50">
        <v>68</v>
      </c>
      <c r="AQ6" s="48">
        <v>520</v>
      </c>
      <c r="AR6" s="49">
        <v>20774</v>
      </c>
      <c r="AS6" s="50">
        <v>68</v>
      </c>
      <c r="AU6" s="55">
        <v>2016</v>
      </c>
    </row>
    <row r="7" spans="2:47" ht="15.75" x14ac:dyDescent="0.25">
      <c r="B7" s="13" t="s">
        <v>5</v>
      </c>
      <c r="C7" s="3">
        <v>4421</v>
      </c>
      <c r="D7" s="4">
        <v>191722</v>
      </c>
      <c r="E7" s="8">
        <v>319</v>
      </c>
      <c r="H7" s="18">
        <v>2</v>
      </c>
      <c r="I7" s="46" t="s">
        <v>32</v>
      </c>
      <c r="J7" s="22">
        <v>59</v>
      </c>
      <c r="K7" s="21">
        <v>2092</v>
      </c>
      <c r="L7" s="23">
        <v>12</v>
      </c>
      <c r="M7" s="30">
        <v>77</v>
      </c>
      <c r="N7" s="21">
        <v>2726</v>
      </c>
      <c r="O7" s="31">
        <v>12</v>
      </c>
      <c r="P7" s="22">
        <v>77</v>
      </c>
      <c r="Q7" s="21">
        <v>2726</v>
      </c>
      <c r="R7" s="23">
        <v>12</v>
      </c>
      <c r="S7" s="30">
        <v>77</v>
      </c>
      <c r="T7" s="21">
        <v>2726</v>
      </c>
      <c r="U7" s="31">
        <v>12</v>
      </c>
      <c r="V7" s="22">
        <v>83</v>
      </c>
      <c r="W7" s="21">
        <v>2904</v>
      </c>
      <c r="X7" s="23">
        <v>13</v>
      </c>
      <c r="Y7" s="30">
        <v>83</v>
      </c>
      <c r="Z7" s="21">
        <v>2904</v>
      </c>
      <c r="AA7" s="31">
        <v>13</v>
      </c>
      <c r="AB7" s="22">
        <v>83</v>
      </c>
      <c r="AC7" s="21">
        <v>2904</v>
      </c>
      <c r="AD7" s="23">
        <v>13</v>
      </c>
      <c r="AE7" s="30">
        <v>83</v>
      </c>
      <c r="AF7" s="21">
        <v>2904</v>
      </c>
      <c r="AG7" s="31">
        <v>13</v>
      </c>
      <c r="AH7" s="22">
        <v>71</v>
      </c>
      <c r="AI7" s="21">
        <v>2567</v>
      </c>
      <c r="AJ7" s="23">
        <v>12</v>
      </c>
      <c r="AK7" s="22">
        <v>71</v>
      </c>
      <c r="AL7" s="21">
        <v>2585</v>
      </c>
      <c r="AM7" s="23">
        <v>12</v>
      </c>
      <c r="AN7" s="22">
        <v>71</v>
      </c>
      <c r="AO7" s="21">
        <v>2585</v>
      </c>
      <c r="AP7" s="23">
        <v>12</v>
      </c>
      <c r="AQ7" s="22">
        <v>58</v>
      </c>
      <c r="AR7" s="21">
        <v>2045</v>
      </c>
      <c r="AS7" s="23">
        <v>9</v>
      </c>
      <c r="AU7" s="55">
        <v>2017</v>
      </c>
    </row>
    <row r="8" spans="2:47" ht="15.75" x14ac:dyDescent="0.25">
      <c r="B8" s="13" t="s">
        <v>6</v>
      </c>
      <c r="C8" s="3">
        <v>144</v>
      </c>
      <c r="D8" s="4">
        <v>5355</v>
      </c>
      <c r="E8" s="8">
        <v>26</v>
      </c>
      <c r="H8" s="18">
        <v>3</v>
      </c>
      <c r="I8" s="46" t="s">
        <v>33</v>
      </c>
      <c r="J8" s="22">
        <v>182</v>
      </c>
      <c r="K8" s="21">
        <v>6848</v>
      </c>
      <c r="L8" s="23">
        <v>28</v>
      </c>
      <c r="M8" s="30">
        <v>182</v>
      </c>
      <c r="N8" s="21">
        <v>6975</v>
      </c>
      <c r="O8" s="31">
        <v>28</v>
      </c>
      <c r="P8" s="22">
        <v>185</v>
      </c>
      <c r="Q8" s="21">
        <v>7101</v>
      </c>
      <c r="R8" s="23">
        <v>29</v>
      </c>
      <c r="S8" s="30">
        <v>191</v>
      </c>
      <c r="T8" s="21">
        <v>7401</v>
      </c>
      <c r="U8" s="31">
        <v>30</v>
      </c>
      <c r="V8" s="22">
        <v>176</v>
      </c>
      <c r="W8" s="21">
        <v>6755</v>
      </c>
      <c r="X8" s="23">
        <v>28</v>
      </c>
      <c r="Y8" s="30">
        <v>176</v>
      </c>
      <c r="Z8" s="21">
        <v>6755</v>
      </c>
      <c r="AA8" s="31">
        <v>28</v>
      </c>
      <c r="AB8" s="22">
        <v>169</v>
      </c>
      <c r="AC8" s="21">
        <v>6755</v>
      </c>
      <c r="AD8" s="23">
        <v>28</v>
      </c>
      <c r="AE8" s="30">
        <v>187</v>
      </c>
      <c r="AF8" s="21">
        <v>7028</v>
      </c>
      <c r="AG8" s="31">
        <v>30</v>
      </c>
      <c r="AH8" s="22">
        <v>156</v>
      </c>
      <c r="AI8" s="21">
        <v>6055</v>
      </c>
      <c r="AJ8" s="23">
        <v>26</v>
      </c>
      <c r="AK8" s="22">
        <v>168</v>
      </c>
      <c r="AL8" s="21">
        <v>6365</v>
      </c>
      <c r="AM8" s="23">
        <v>26</v>
      </c>
      <c r="AN8" s="22">
        <v>163</v>
      </c>
      <c r="AO8" s="21">
        <v>6238</v>
      </c>
      <c r="AP8" s="23">
        <v>26</v>
      </c>
      <c r="AQ8" s="22">
        <v>166</v>
      </c>
      <c r="AR8" s="21">
        <v>6205</v>
      </c>
      <c r="AS8" s="23">
        <v>25</v>
      </c>
      <c r="AU8" s="55">
        <v>2018</v>
      </c>
    </row>
    <row r="9" spans="2:47" ht="15.75" x14ac:dyDescent="0.25">
      <c r="B9" s="13" t="s">
        <v>7</v>
      </c>
      <c r="C9" s="3">
        <v>447</v>
      </c>
      <c r="D9" s="4">
        <v>18783</v>
      </c>
      <c r="E9" s="8">
        <v>24</v>
      </c>
      <c r="H9" s="18">
        <v>4</v>
      </c>
      <c r="I9" s="46" t="s">
        <v>34</v>
      </c>
      <c r="J9" s="22">
        <v>197</v>
      </c>
      <c r="K9" s="21">
        <v>7582</v>
      </c>
      <c r="L9" s="23">
        <v>16</v>
      </c>
      <c r="M9" s="30">
        <v>189</v>
      </c>
      <c r="N9" s="21">
        <v>7632</v>
      </c>
      <c r="O9" s="31">
        <v>16</v>
      </c>
      <c r="P9" s="22">
        <v>188</v>
      </c>
      <c r="Q9" s="21">
        <v>7632</v>
      </c>
      <c r="R9" s="23">
        <v>16</v>
      </c>
      <c r="S9" s="30">
        <v>188</v>
      </c>
      <c r="T9" s="21">
        <v>7632</v>
      </c>
      <c r="U9" s="31">
        <v>16</v>
      </c>
      <c r="V9" s="22">
        <v>188</v>
      </c>
      <c r="W9" s="21">
        <v>7632</v>
      </c>
      <c r="X9" s="23">
        <v>16</v>
      </c>
      <c r="Y9" s="30">
        <v>188</v>
      </c>
      <c r="Z9" s="21">
        <v>7632</v>
      </c>
      <c r="AA9" s="31">
        <v>16</v>
      </c>
      <c r="AB9" s="22">
        <v>184</v>
      </c>
      <c r="AC9" s="21">
        <v>7552</v>
      </c>
      <c r="AD9" s="23">
        <v>15</v>
      </c>
      <c r="AE9" s="30">
        <v>184</v>
      </c>
      <c r="AF9" s="21">
        <v>7552</v>
      </c>
      <c r="AG9" s="31">
        <v>15</v>
      </c>
      <c r="AH9" s="22">
        <v>184</v>
      </c>
      <c r="AI9" s="21">
        <v>7552</v>
      </c>
      <c r="AJ9" s="23">
        <v>15</v>
      </c>
      <c r="AK9" s="22">
        <v>184</v>
      </c>
      <c r="AL9" s="21">
        <v>7552</v>
      </c>
      <c r="AM9" s="23">
        <v>15</v>
      </c>
      <c r="AN9" s="22">
        <v>184</v>
      </c>
      <c r="AO9" s="21">
        <v>7552</v>
      </c>
      <c r="AP9" s="23">
        <v>15</v>
      </c>
      <c r="AQ9" s="22">
        <v>184</v>
      </c>
      <c r="AR9" s="21">
        <v>7552</v>
      </c>
      <c r="AS9" s="23">
        <v>15</v>
      </c>
      <c r="AU9" s="55">
        <v>2019</v>
      </c>
    </row>
    <row r="10" spans="2:47" ht="15.75" x14ac:dyDescent="0.25">
      <c r="B10" s="13" t="s">
        <v>8</v>
      </c>
      <c r="C10" s="3">
        <v>565</v>
      </c>
      <c r="D10" s="4">
        <v>24129</v>
      </c>
      <c r="E10" s="8">
        <v>120</v>
      </c>
      <c r="H10" s="18">
        <v>5</v>
      </c>
      <c r="I10" s="46" t="s">
        <v>35</v>
      </c>
      <c r="J10" s="22">
        <v>314</v>
      </c>
      <c r="K10" s="21">
        <v>10871</v>
      </c>
      <c r="L10" s="23">
        <v>44</v>
      </c>
      <c r="M10" s="30">
        <v>312</v>
      </c>
      <c r="N10" s="21">
        <v>11582</v>
      </c>
      <c r="O10" s="31">
        <v>45</v>
      </c>
      <c r="P10" s="22">
        <v>324</v>
      </c>
      <c r="Q10" s="21">
        <v>12107</v>
      </c>
      <c r="R10" s="23">
        <v>48</v>
      </c>
      <c r="S10" s="30">
        <v>328</v>
      </c>
      <c r="T10" s="21">
        <v>12257</v>
      </c>
      <c r="U10" s="31">
        <v>49</v>
      </c>
      <c r="V10" s="22">
        <v>328</v>
      </c>
      <c r="W10" s="21">
        <v>12257</v>
      </c>
      <c r="X10" s="23">
        <v>49</v>
      </c>
      <c r="Y10" s="30">
        <v>328</v>
      </c>
      <c r="Z10" s="21">
        <v>12257</v>
      </c>
      <c r="AA10" s="31">
        <v>49</v>
      </c>
      <c r="AB10" s="22">
        <v>328</v>
      </c>
      <c r="AC10" s="21">
        <v>12257</v>
      </c>
      <c r="AD10" s="23">
        <v>49</v>
      </c>
      <c r="AE10" s="30">
        <v>328</v>
      </c>
      <c r="AF10" s="21">
        <v>12257</v>
      </c>
      <c r="AG10" s="31">
        <v>49</v>
      </c>
      <c r="AH10" s="22">
        <v>330</v>
      </c>
      <c r="AI10" s="21">
        <v>12287</v>
      </c>
      <c r="AJ10" s="23">
        <v>50</v>
      </c>
      <c r="AK10" s="22">
        <v>330</v>
      </c>
      <c r="AL10" s="21">
        <v>12287</v>
      </c>
      <c r="AM10" s="23">
        <v>50</v>
      </c>
      <c r="AN10" s="22">
        <v>330</v>
      </c>
      <c r="AO10" s="21">
        <v>12337</v>
      </c>
      <c r="AP10" s="23">
        <v>50</v>
      </c>
      <c r="AQ10" s="22">
        <v>330</v>
      </c>
      <c r="AR10" s="21">
        <v>12337</v>
      </c>
      <c r="AS10" s="23">
        <v>50</v>
      </c>
      <c r="AU10" s="55">
        <v>2020</v>
      </c>
    </row>
    <row r="11" spans="2:47" ht="15.75" x14ac:dyDescent="0.25">
      <c r="B11" s="13" t="s">
        <v>9</v>
      </c>
      <c r="C11" s="3">
        <v>280</v>
      </c>
      <c r="D11" s="4">
        <v>15628</v>
      </c>
      <c r="E11" s="8">
        <v>27</v>
      </c>
      <c r="H11" s="18">
        <v>6</v>
      </c>
      <c r="I11" s="46" t="s">
        <v>36</v>
      </c>
      <c r="J11" s="22">
        <v>251</v>
      </c>
      <c r="K11" s="21">
        <v>8324</v>
      </c>
      <c r="L11" s="23">
        <v>39</v>
      </c>
      <c r="M11" s="30">
        <v>240</v>
      </c>
      <c r="N11" s="21">
        <v>8324</v>
      </c>
      <c r="O11" s="31">
        <v>39</v>
      </c>
      <c r="P11" s="22">
        <v>236</v>
      </c>
      <c r="Q11" s="21">
        <v>8257</v>
      </c>
      <c r="R11" s="23">
        <v>39</v>
      </c>
      <c r="S11" s="30">
        <v>236</v>
      </c>
      <c r="T11" s="21">
        <v>8257</v>
      </c>
      <c r="U11" s="31">
        <v>39</v>
      </c>
      <c r="V11" s="22">
        <v>236</v>
      </c>
      <c r="W11" s="21">
        <v>8257</v>
      </c>
      <c r="X11" s="23">
        <v>39</v>
      </c>
      <c r="Y11" s="30">
        <v>236</v>
      </c>
      <c r="Z11" s="21">
        <v>8257</v>
      </c>
      <c r="AA11" s="31">
        <v>39</v>
      </c>
      <c r="AB11" s="22">
        <v>240</v>
      </c>
      <c r="AC11" s="21">
        <v>8337</v>
      </c>
      <c r="AD11" s="23">
        <v>40</v>
      </c>
      <c r="AE11" s="30">
        <v>240</v>
      </c>
      <c r="AF11" s="21">
        <v>8337</v>
      </c>
      <c r="AG11" s="31">
        <v>40</v>
      </c>
      <c r="AH11" s="22">
        <v>240</v>
      </c>
      <c r="AI11" s="21">
        <v>8337</v>
      </c>
      <c r="AJ11" s="23">
        <v>40</v>
      </c>
      <c r="AK11" s="22">
        <v>240</v>
      </c>
      <c r="AL11" s="21">
        <v>8337</v>
      </c>
      <c r="AM11" s="23">
        <v>40</v>
      </c>
      <c r="AN11" s="22">
        <v>239</v>
      </c>
      <c r="AO11" s="21">
        <v>8337</v>
      </c>
      <c r="AP11" s="23">
        <v>40</v>
      </c>
      <c r="AQ11" s="22">
        <v>239</v>
      </c>
      <c r="AR11" s="21">
        <v>8337</v>
      </c>
      <c r="AS11" s="23">
        <v>40</v>
      </c>
      <c r="AU11" s="55">
        <v>2021</v>
      </c>
    </row>
    <row r="12" spans="2:47" ht="15.75" x14ac:dyDescent="0.25">
      <c r="B12" s="13" t="s">
        <v>10</v>
      </c>
      <c r="C12" s="3">
        <v>144</v>
      </c>
      <c r="D12" s="4">
        <v>5199</v>
      </c>
      <c r="E12" s="8">
        <v>26</v>
      </c>
      <c r="H12" s="18">
        <v>7</v>
      </c>
      <c r="I12" s="46" t="s">
        <v>37</v>
      </c>
      <c r="J12" s="22">
        <v>536</v>
      </c>
      <c r="K12" s="21">
        <v>21791</v>
      </c>
      <c r="L12" s="23">
        <v>95</v>
      </c>
      <c r="M12" s="30">
        <v>562</v>
      </c>
      <c r="N12" s="21">
        <v>22561</v>
      </c>
      <c r="O12" s="31">
        <v>96</v>
      </c>
      <c r="P12" s="22">
        <v>578</v>
      </c>
      <c r="Q12" s="21">
        <v>23240</v>
      </c>
      <c r="R12" s="23">
        <v>100</v>
      </c>
      <c r="S12" s="30">
        <v>588</v>
      </c>
      <c r="T12" s="21">
        <v>23740</v>
      </c>
      <c r="U12" s="31">
        <v>103</v>
      </c>
      <c r="V12" s="22">
        <v>585</v>
      </c>
      <c r="W12" s="21">
        <v>23876</v>
      </c>
      <c r="X12" s="23">
        <v>103</v>
      </c>
      <c r="Y12" s="30">
        <v>585</v>
      </c>
      <c r="Z12" s="21">
        <v>23971</v>
      </c>
      <c r="AA12" s="31">
        <v>103</v>
      </c>
      <c r="AB12" s="22">
        <v>585</v>
      </c>
      <c r="AC12" s="21">
        <v>23971</v>
      </c>
      <c r="AD12" s="23">
        <v>103</v>
      </c>
      <c r="AE12" s="30">
        <v>592</v>
      </c>
      <c r="AF12" s="21">
        <v>23950</v>
      </c>
      <c r="AG12" s="31">
        <v>104</v>
      </c>
      <c r="AH12" s="22">
        <v>592</v>
      </c>
      <c r="AI12" s="21">
        <v>24058</v>
      </c>
      <c r="AJ12" s="23">
        <v>104</v>
      </c>
      <c r="AK12" s="22">
        <v>596</v>
      </c>
      <c r="AL12" s="21">
        <v>24200</v>
      </c>
      <c r="AM12" s="23">
        <v>105</v>
      </c>
      <c r="AN12" s="22">
        <v>552</v>
      </c>
      <c r="AO12" s="21">
        <v>22964</v>
      </c>
      <c r="AP12" s="23">
        <v>95</v>
      </c>
      <c r="AQ12" s="22">
        <v>552</v>
      </c>
      <c r="AR12" s="21">
        <v>22964</v>
      </c>
      <c r="AS12" s="23">
        <v>95</v>
      </c>
      <c r="AU12" s="55">
        <v>2022</v>
      </c>
    </row>
    <row r="13" spans="2:47" ht="15.75" x14ac:dyDescent="0.25">
      <c r="B13" s="13" t="s">
        <v>11</v>
      </c>
      <c r="C13" s="3">
        <v>32</v>
      </c>
      <c r="D13" s="4">
        <v>966</v>
      </c>
      <c r="E13" s="8">
        <v>4</v>
      </c>
      <c r="H13" s="18">
        <v>8</v>
      </c>
      <c r="I13" s="46" t="s">
        <v>38</v>
      </c>
      <c r="J13" s="22">
        <v>321</v>
      </c>
      <c r="K13" s="21">
        <v>14252</v>
      </c>
      <c r="L13" s="23">
        <v>53</v>
      </c>
      <c r="M13" s="30">
        <v>320</v>
      </c>
      <c r="N13" s="21">
        <v>14252</v>
      </c>
      <c r="O13" s="31">
        <v>53</v>
      </c>
      <c r="P13" s="22">
        <v>316</v>
      </c>
      <c r="Q13" s="21">
        <v>14065</v>
      </c>
      <c r="R13" s="23">
        <v>50</v>
      </c>
      <c r="S13" s="30">
        <v>324</v>
      </c>
      <c r="T13" s="21">
        <v>14345</v>
      </c>
      <c r="U13" s="31">
        <v>52</v>
      </c>
      <c r="V13" s="22">
        <v>332</v>
      </c>
      <c r="W13" s="21">
        <v>14712</v>
      </c>
      <c r="X13" s="23">
        <v>54</v>
      </c>
      <c r="Y13" s="30">
        <v>332</v>
      </c>
      <c r="Z13" s="21">
        <v>14761</v>
      </c>
      <c r="AA13" s="31">
        <v>54</v>
      </c>
      <c r="AB13" s="22">
        <v>332</v>
      </c>
      <c r="AC13" s="21">
        <v>14761</v>
      </c>
      <c r="AD13" s="23">
        <v>54</v>
      </c>
      <c r="AE13" s="30">
        <v>332</v>
      </c>
      <c r="AF13" s="21">
        <v>14801</v>
      </c>
      <c r="AG13" s="31">
        <v>54</v>
      </c>
      <c r="AH13" s="22">
        <v>332</v>
      </c>
      <c r="AI13" s="21">
        <v>14801</v>
      </c>
      <c r="AJ13" s="23">
        <v>54</v>
      </c>
      <c r="AK13" s="22">
        <v>329</v>
      </c>
      <c r="AL13" s="21">
        <v>14759</v>
      </c>
      <c r="AM13" s="23">
        <v>54</v>
      </c>
      <c r="AN13" s="22">
        <v>332</v>
      </c>
      <c r="AO13" s="21">
        <v>15114</v>
      </c>
      <c r="AP13" s="23">
        <v>55</v>
      </c>
      <c r="AQ13" s="22">
        <v>332</v>
      </c>
      <c r="AR13" s="21">
        <v>15114</v>
      </c>
      <c r="AS13" s="23">
        <v>55</v>
      </c>
      <c r="AU13" s="55">
        <v>2023</v>
      </c>
    </row>
    <row r="14" spans="2:47" ht="15.75" x14ac:dyDescent="0.25">
      <c r="B14" s="13" t="s">
        <v>12</v>
      </c>
      <c r="C14" s="3">
        <v>545</v>
      </c>
      <c r="D14" s="4">
        <v>21681</v>
      </c>
      <c r="E14" s="8">
        <v>74</v>
      </c>
      <c r="H14" s="18">
        <v>9</v>
      </c>
      <c r="I14" s="46" t="s">
        <v>39</v>
      </c>
      <c r="J14" s="22">
        <v>233</v>
      </c>
      <c r="K14" s="21">
        <v>8396</v>
      </c>
      <c r="L14" s="23">
        <v>42</v>
      </c>
      <c r="M14" s="30">
        <v>236</v>
      </c>
      <c r="N14" s="21">
        <v>8781</v>
      </c>
      <c r="O14" s="31">
        <v>46</v>
      </c>
      <c r="P14" s="22">
        <v>237</v>
      </c>
      <c r="Q14" s="21">
        <v>8854</v>
      </c>
      <c r="R14" s="23">
        <v>46</v>
      </c>
      <c r="S14" s="30">
        <v>239</v>
      </c>
      <c r="T14" s="21">
        <v>8914</v>
      </c>
      <c r="U14" s="31">
        <v>47</v>
      </c>
      <c r="V14" s="22">
        <v>275</v>
      </c>
      <c r="W14" s="21">
        <v>9191</v>
      </c>
      <c r="X14" s="23">
        <v>45</v>
      </c>
      <c r="Y14" s="30">
        <v>275</v>
      </c>
      <c r="Z14" s="21">
        <v>9191</v>
      </c>
      <c r="AA14" s="31">
        <v>45</v>
      </c>
      <c r="AB14" s="22">
        <v>275</v>
      </c>
      <c r="AC14" s="21">
        <v>9191</v>
      </c>
      <c r="AD14" s="23">
        <v>45</v>
      </c>
      <c r="AE14" s="30">
        <v>267</v>
      </c>
      <c r="AF14" s="21">
        <v>8946</v>
      </c>
      <c r="AG14" s="31">
        <v>44</v>
      </c>
      <c r="AH14" s="22">
        <v>272</v>
      </c>
      <c r="AI14" s="21">
        <v>9041</v>
      </c>
      <c r="AJ14" s="23">
        <v>44</v>
      </c>
      <c r="AK14" s="22">
        <v>253</v>
      </c>
      <c r="AL14" s="21">
        <v>9034</v>
      </c>
      <c r="AM14" s="23">
        <v>45</v>
      </c>
      <c r="AN14" s="22">
        <v>247</v>
      </c>
      <c r="AO14" s="21">
        <v>8934</v>
      </c>
      <c r="AP14" s="23">
        <v>45</v>
      </c>
      <c r="AQ14" s="22">
        <v>247</v>
      </c>
      <c r="AR14" s="21">
        <v>8934</v>
      </c>
      <c r="AS14" s="23">
        <v>45</v>
      </c>
      <c r="AU14" s="55">
        <v>2024</v>
      </c>
    </row>
    <row r="15" spans="2:47" ht="15.75" x14ac:dyDescent="0.25">
      <c r="B15" s="13" t="s">
        <v>13</v>
      </c>
      <c r="C15" s="3">
        <v>454</v>
      </c>
      <c r="D15" s="4">
        <v>21287</v>
      </c>
      <c r="E15" s="8">
        <v>62</v>
      </c>
      <c r="H15" s="18">
        <v>10</v>
      </c>
      <c r="I15" s="46" t="s">
        <v>40</v>
      </c>
      <c r="J15" s="22">
        <v>525</v>
      </c>
      <c r="K15" s="21">
        <v>19057</v>
      </c>
      <c r="L15" s="23">
        <v>98</v>
      </c>
      <c r="M15" s="30">
        <v>504</v>
      </c>
      <c r="N15" s="21">
        <v>18750</v>
      </c>
      <c r="O15" s="31">
        <v>94</v>
      </c>
      <c r="P15" s="22">
        <v>515</v>
      </c>
      <c r="Q15" s="21">
        <v>19814</v>
      </c>
      <c r="R15" s="23">
        <v>95</v>
      </c>
      <c r="S15" s="30">
        <v>518</v>
      </c>
      <c r="T15" s="21">
        <v>20132</v>
      </c>
      <c r="U15" s="31">
        <v>95</v>
      </c>
      <c r="V15" s="22">
        <v>517</v>
      </c>
      <c r="W15" s="21">
        <v>20017</v>
      </c>
      <c r="X15" s="23">
        <v>95</v>
      </c>
      <c r="Y15" s="30">
        <v>517</v>
      </c>
      <c r="Z15" s="21">
        <v>20017</v>
      </c>
      <c r="AA15" s="31">
        <v>95</v>
      </c>
      <c r="AB15" s="22">
        <v>517</v>
      </c>
      <c r="AC15" s="21">
        <v>20017</v>
      </c>
      <c r="AD15" s="23">
        <v>95</v>
      </c>
      <c r="AE15" s="30">
        <v>518</v>
      </c>
      <c r="AF15" s="21">
        <v>20698</v>
      </c>
      <c r="AG15" s="31">
        <v>95</v>
      </c>
      <c r="AH15" s="22">
        <v>531</v>
      </c>
      <c r="AI15" s="21">
        <v>21193</v>
      </c>
      <c r="AJ15" s="23">
        <v>101</v>
      </c>
      <c r="AK15" s="22">
        <v>532</v>
      </c>
      <c r="AL15" s="21">
        <v>21253</v>
      </c>
      <c r="AM15" s="23">
        <v>102</v>
      </c>
      <c r="AN15" s="22">
        <v>541</v>
      </c>
      <c r="AO15" s="21">
        <v>21748</v>
      </c>
      <c r="AP15" s="23">
        <v>101</v>
      </c>
      <c r="AQ15" s="22">
        <v>541</v>
      </c>
      <c r="AR15" s="21">
        <v>21748</v>
      </c>
      <c r="AS15" s="23">
        <v>101</v>
      </c>
    </row>
    <row r="16" spans="2:47" ht="15.75" x14ac:dyDescent="0.25">
      <c r="B16" s="13" t="s">
        <v>14</v>
      </c>
      <c r="C16" s="3">
        <v>163</v>
      </c>
      <c r="D16" s="4">
        <v>6970</v>
      </c>
      <c r="E16" s="8">
        <v>30</v>
      </c>
      <c r="H16" s="18">
        <v>11</v>
      </c>
      <c r="I16" s="46" t="s">
        <v>41</v>
      </c>
      <c r="J16" s="22">
        <v>856</v>
      </c>
      <c r="K16" s="21">
        <v>29614</v>
      </c>
      <c r="L16" s="23">
        <v>120</v>
      </c>
      <c r="M16" s="30">
        <v>870</v>
      </c>
      <c r="N16" s="21">
        <v>31550</v>
      </c>
      <c r="O16" s="31">
        <v>120</v>
      </c>
      <c r="P16" s="22">
        <v>873</v>
      </c>
      <c r="Q16" s="21">
        <v>32142</v>
      </c>
      <c r="R16" s="23">
        <v>120</v>
      </c>
      <c r="S16" s="30">
        <v>873</v>
      </c>
      <c r="T16" s="21">
        <v>32168</v>
      </c>
      <c r="U16" s="31">
        <v>120</v>
      </c>
      <c r="V16" s="22">
        <v>878</v>
      </c>
      <c r="W16" s="21">
        <v>31729</v>
      </c>
      <c r="X16" s="23">
        <v>120</v>
      </c>
      <c r="Y16" s="30">
        <v>885</v>
      </c>
      <c r="Z16" s="21">
        <v>32005</v>
      </c>
      <c r="AA16" s="31">
        <v>120</v>
      </c>
      <c r="AB16" s="22">
        <v>867</v>
      </c>
      <c r="AC16" s="21">
        <v>31495</v>
      </c>
      <c r="AD16" s="23">
        <v>119</v>
      </c>
      <c r="AE16" s="30">
        <v>867</v>
      </c>
      <c r="AF16" s="21">
        <v>31584</v>
      </c>
      <c r="AG16" s="31">
        <v>119</v>
      </c>
      <c r="AH16" s="22">
        <v>882</v>
      </c>
      <c r="AI16" s="21">
        <v>32274</v>
      </c>
      <c r="AJ16" s="23">
        <v>121</v>
      </c>
      <c r="AK16" s="22">
        <v>885</v>
      </c>
      <c r="AL16" s="21">
        <v>32356</v>
      </c>
      <c r="AM16" s="23">
        <v>122</v>
      </c>
      <c r="AN16" s="22">
        <v>763</v>
      </c>
      <c r="AO16" s="21">
        <v>29006</v>
      </c>
      <c r="AP16" s="23">
        <v>101</v>
      </c>
      <c r="AQ16" s="22">
        <v>763</v>
      </c>
      <c r="AR16" s="21">
        <v>29006</v>
      </c>
      <c r="AS16" s="23">
        <v>101</v>
      </c>
    </row>
    <row r="17" spans="2:45" ht="15.75" x14ac:dyDescent="0.25">
      <c r="B17" s="13" t="s">
        <v>15</v>
      </c>
      <c r="C17" s="3">
        <v>4</v>
      </c>
      <c r="D17" s="4">
        <v>143</v>
      </c>
      <c r="E17" s="8">
        <v>2</v>
      </c>
      <c r="H17" s="18">
        <v>12</v>
      </c>
      <c r="I17" s="46" t="s">
        <v>42</v>
      </c>
      <c r="J17" s="22">
        <v>1415</v>
      </c>
      <c r="K17" s="21">
        <v>54844</v>
      </c>
      <c r="L17" s="23">
        <v>216</v>
      </c>
      <c r="M17" s="30">
        <v>1441</v>
      </c>
      <c r="N17" s="21">
        <v>57097</v>
      </c>
      <c r="O17" s="31">
        <v>219</v>
      </c>
      <c r="P17" s="22">
        <v>1457</v>
      </c>
      <c r="Q17" s="21">
        <v>58160</v>
      </c>
      <c r="R17" s="23">
        <v>220</v>
      </c>
      <c r="S17" s="30">
        <v>1475</v>
      </c>
      <c r="T17" s="21">
        <v>58341</v>
      </c>
      <c r="U17" s="31">
        <v>221</v>
      </c>
      <c r="V17" s="22">
        <v>1460</v>
      </c>
      <c r="W17" s="21">
        <v>57747</v>
      </c>
      <c r="X17" s="23">
        <v>218</v>
      </c>
      <c r="Y17" s="30">
        <v>1476</v>
      </c>
      <c r="Z17" s="21">
        <v>58420</v>
      </c>
      <c r="AA17" s="31">
        <v>218</v>
      </c>
      <c r="AB17" s="22">
        <v>1463</v>
      </c>
      <c r="AC17" s="21">
        <v>58437</v>
      </c>
      <c r="AD17" s="23">
        <v>218</v>
      </c>
      <c r="AE17" s="30">
        <v>1462</v>
      </c>
      <c r="AF17" s="21">
        <v>58558</v>
      </c>
      <c r="AG17" s="31">
        <v>217</v>
      </c>
      <c r="AH17" s="22">
        <v>1487</v>
      </c>
      <c r="AI17" s="21">
        <v>59399</v>
      </c>
      <c r="AJ17" s="23">
        <v>222</v>
      </c>
      <c r="AK17" s="22">
        <v>1491</v>
      </c>
      <c r="AL17" s="21">
        <v>59399</v>
      </c>
      <c r="AM17" s="23">
        <v>222</v>
      </c>
      <c r="AN17" s="22">
        <v>1460</v>
      </c>
      <c r="AO17" s="21">
        <v>58413</v>
      </c>
      <c r="AP17" s="23">
        <v>212</v>
      </c>
      <c r="AQ17" s="22">
        <v>1432</v>
      </c>
      <c r="AR17" s="21">
        <v>57235</v>
      </c>
      <c r="AS17" s="23">
        <v>204</v>
      </c>
    </row>
    <row r="18" spans="2:45" ht="15.75" x14ac:dyDescent="0.25">
      <c r="B18" s="13" t="s">
        <v>16</v>
      </c>
      <c r="C18" s="3">
        <v>19</v>
      </c>
      <c r="D18" s="4">
        <v>580</v>
      </c>
      <c r="E18" s="8">
        <v>3</v>
      </c>
      <c r="H18" s="18">
        <v>13</v>
      </c>
      <c r="I18" s="46" t="s">
        <v>43</v>
      </c>
      <c r="J18" s="22">
        <v>6</v>
      </c>
      <c r="K18" s="21">
        <v>242</v>
      </c>
      <c r="L18" s="23">
        <v>2</v>
      </c>
      <c r="M18" s="30">
        <v>6</v>
      </c>
      <c r="N18" s="21">
        <v>242</v>
      </c>
      <c r="O18" s="31">
        <v>2</v>
      </c>
      <c r="P18" s="22">
        <v>6</v>
      </c>
      <c r="Q18" s="21">
        <v>240</v>
      </c>
      <c r="R18" s="23">
        <v>2</v>
      </c>
      <c r="S18" s="30">
        <v>7</v>
      </c>
      <c r="T18" s="21">
        <v>240</v>
      </c>
      <c r="U18" s="31">
        <v>2</v>
      </c>
      <c r="V18" s="22">
        <v>1</v>
      </c>
      <c r="W18" s="21">
        <v>62</v>
      </c>
      <c r="X18" s="23">
        <v>1</v>
      </c>
      <c r="Y18" s="30">
        <v>1</v>
      </c>
      <c r="Z18" s="21">
        <v>62</v>
      </c>
      <c r="AA18" s="31">
        <v>1</v>
      </c>
      <c r="AB18" s="22">
        <v>1</v>
      </c>
      <c r="AC18" s="21">
        <v>62</v>
      </c>
      <c r="AD18" s="23">
        <v>1</v>
      </c>
      <c r="AE18" s="30">
        <v>5</v>
      </c>
      <c r="AF18" s="21">
        <v>165</v>
      </c>
      <c r="AG18" s="31">
        <v>1</v>
      </c>
      <c r="AH18" s="22"/>
      <c r="AI18" s="21"/>
      <c r="AJ18" s="23"/>
      <c r="AK18" s="22"/>
      <c r="AL18" s="21"/>
      <c r="AM18" s="23"/>
      <c r="AN18" s="22"/>
      <c r="AO18" s="21"/>
      <c r="AP18" s="23"/>
      <c r="AQ18" s="22"/>
      <c r="AR18" s="21"/>
      <c r="AS18" s="23"/>
    </row>
    <row r="19" spans="2:45" ht="15.75" x14ac:dyDescent="0.25">
      <c r="B19" s="13" t="s">
        <v>17</v>
      </c>
      <c r="C19" s="3">
        <v>1935</v>
      </c>
      <c r="D19" s="4">
        <v>66472</v>
      </c>
      <c r="E19" s="8">
        <v>335</v>
      </c>
      <c r="H19" s="18">
        <v>14</v>
      </c>
      <c r="I19" s="46" t="s">
        <v>44</v>
      </c>
      <c r="J19" s="22">
        <v>439</v>
      </c>
      <c r="K19" s="21">
        <v>20404</v>
      </c>
      <c r="L19" s="23">
        <v>92</v>
      </c>
      <c r="M19" s="30">
        <v>358</v>
      </c>
      <c r="N19" s="21">
        <v>18125</v>
      </c>
      <c r="O19" s="31">
        <v>87</v>
      </c>
      <c r="P19" s="22">
        <v>364</v>
      </c>
      <c r="Q19" s="21">
        <v>18302</v>
      </c>
      <c r="R19" s="23">
        <v>88</v>
      </c>
      <c r="S19" s="30">
        <v>374</v>
      </c>
      <c r="T19" s="21">
        <v>18864</v>
      </c>
      <c r="U19" s="31">
        <v>91</v>
      </c>
      <c r="V19" s="22">
        <v>374</v>
      </c>
      <c r="W19" s="21">
        <v>18864</v>
      </c>
      <c r="X19" s="23">
        <v>91</v>
      </c>
      <c r="Y19" s="30">
        <v>376</v>
      </c>
      <c r="Z19" s="21">
        <v>19988</v>
      </c>
      <c r="AA19" s="31">
        <v>91</v>
      </c>
      <c r="AB19" s="22">
        <v>376</v>
      </c>
      <c r="AC19" s="21">
        <v>19988</v>
      </c>
      <c r="AD19" s="23">
        <v>91</v>
      </c>
      <c r="AE19" s="30">
        <v>335</v>
      </c>
      <c r="AF19" s="21">
        <v>18256</v>
      </c>
      <c r="AG19" s="31">
        <v>83</v>
      </c>
      <c r="AH19" s="22">
        <v>335</v>
      </c>
      <c r="AI19" s="21">
        <v>18076</v>
      </c>
      <c r="AJ19" s="23">
        <v>83</v>
      </c>
      <c r="AK19" s="22">
        <v>335</v>
      </c>
      <c r="AL19" s="21">
        <v>18076</v>
      </c>
      <c r="AM19" s="23">
        <v>83</v>
      </c>
      <c r="AN19" s="22">
        <v>375</v>
      </c>
      <c r="AO19" s="21">
        <v>19988</v>
      </c>
      <c r="AP19" s="23">
        <v>90</v>
      </c>
      <c r="AQ19" s="22">
        <v>333</v>
      </c>
      <c r="AR19" s="21">
        <v>17976</v>
      </c>
      <c r="AS19" s="23">
        <v>82</v>
      </c>
    </row>
    <row r="20" spans="2:45" ht="15.75" x14ac:dyDescent="0.25">
      <c r="B20" s="13" t="s">
        <v>18</v>
      </c>
      <c r="C20" s="3">
        <v>19</v>
      </c>
      <c r="D20" s="4">
        <v>850</v>
      </c>
      <c r="E20" s="8">
        <v>4</v>
      </c>
      <c r="H20" s="18">
        <v>15</v>
      </c>
      <c r="I20" s="46" t="s">
        <v>45</v>
      </c>
      <c r="J20" s="22">
        <v>751</v>
      </c>
      <c r="K20" s="21">
        <v>30894</v>
      </c>
      <c r="L20" s="23">
        <v>122</v>
      </c>
      <c r="M20" s="30">
        <v>751</v>
      </c>
      <c r="N20" s="21">
        <v>30724</v>
      </c>
      <c r="O20" s="31">
        <v>121</v>
      </c>
      <c r="P20" s="22">
        <v>755</v>
      </c>
      <c r="Q20" s="21">
        <v>30786</v>
      </c>
      <c r="R20" s="23">
        <v>119</v>
      </c>
      <c r="S20" s="30">
        <v>755</v>
      </c>
      <c r="T20" s="21">
        <v>30786</v>
      </c>
      <c r="U20" s="31">
        <v>119</v>
      </c>
      <c r="V20" s="22">
        <v>755</v>
      </c>
      <c r="W20" s="21">
        <v>30786</v>
      </c>
      <c r="X20" s="23">
        <v>119</v>
      </c>
      <c r="Y20" s="30">
        <v>750</v>
      </c>
      <c r="Z20" s="21">
        <v>31621</v>
      </c>
      <c r="AA20" s="31">
        <v>118</v>
      </c>
      <c r="AB20" s="22">
        <v>716</v>
      </c>
      <c r="AC20" s="21">
        <v>30431</v>
      </c>
      <c r="AD20" s="23">
        <v>113</v>
      </c>
      <c r="AE20" s="30">
        <v>735</v>
      </c>
      <c r="AF20" s="21">
        <v>31559</v>
      </c>
      <c r="AG20" s="31">
        <v>113</v>
      </c>
      <c r="AH20" s="22">
        <v>740</v>
      </c>
      <c r="AI20" s="21">
        <v>31718</v>
      </c>
      <c r="AJ20" s="23">
        <v>114</v>
      </c>
      <c r="AK20" s="22">
        <v>748</v>
      </c>
      <c r="AL20" s="21">
        <v>31924</v>
      </c>
      <c r="AM20" s="23">
        <v>115</v>
      </c>
      <c r="AN20" s="22">
        <v>680</v>
      </c>
      <c r="AO20" s="21">
        <v>29127</v>
      </c>
      <c r="AP20" s="23">
        <v>102</v>
      </c>
      <c r="AQ20" s="22">
        <v>724</v>
      </c>
      <c r="AR20" s="21">
        <v>31219</v>
      </c>
      <c r="AS20" s="23">
        <v>111</v>
      </c>
    </row>
    <row r="21" spans="2:45" ht="15.75" x14ac:dyDescent="0.25">
      <c r="B21" s="13" t="s">
        <v>19</v>
      </c>
      <c r="C21" s="3">
        <v>161</v>
      </c>
      <c r="D21" s="4">
        <v>6287</v>
      </c>
      <c r="E21" s="8">
        <v>17</v>
      </c>
      <c r="H21" s="18">
        <v>16</v>
      </c>
      <c r="I21" s="46" t="s">
        <v>46</v>
      </c>
      <c r="J21" s="22">
        <v>3958</v>
      </c>
      <c r="K21" s="21">
        <v>176724</v>
      </c>
      <c r="L21" s="23">
        <v>268</v>
      </c>
      <c r="M21" s="30">
        <v>3958</v>
      </c>
      <c r="N21" s="21">
        <v>176724</v>
      </c>
      <c r="O21" s="31">
        <v>268</v>
      </c>
      <c r="P21" s="22">
        <v>3971</v>
      </c>
      <c r="Q21" s="21">
        <v>177196</v>
      </c>
      <c r="R21" s="23">
        <v>269</v>
      </c>
      <c r="S21" s="30">
        <v>3971</v>
      </c>
      <c r="T21" s="21">
        <v>177196</v>
      </c>
      <c r="U21" s="31">
        <v>269</v>
      </c>
      <c r="V21" s="22">
        <v>3971</v>
      </c>
      <c r="W21" s="21">
        <v>177196</v>
      </c>
      <c r="X21" s="23">
        <v>269</v>
      </c>
      <c r="Y21" s="30">
        <v>3973</v>
      </c>
      <c r="Z21" s="21">
        <v>177476</v>
      </c>
      <c r="AA21" s="31">
        <v>270</v>
      </c>
      <c r="AB21" s="22">
        <v>3981</v>
      </c>
      <c r="AC21" s="21">
        <v>177703</v>
      </c>
      <c r="AD21" s="23">
        <v>271</v>
      </c>
      <c r="AE21" s="30">
        <v>3981</v>
      </c>
      <c r="AF21" s="21">
        <v>177703</v>
      </c>
      <c r="AG21" s="31">
        <v>271</v>
      </c>
      <c r="AH21" s="22">
        <v>3981</v>
      </c>
      <c r="AI21" s="21">
        <v>177703</v>
      </c>
      <c r="AJ21" s="23">
        <v>271</v>
      </c>
      <c r="AK21" s="22">
        <v>3981</v>
      </c>
      <c r="AL21" s="21">
        <v>177703</v>
      </c>
      <c r="AM21" s="23">
        <v>271</v>
      </c>
      <c r="AN21" s="22">
        <v>3960</v>
      </c>
      <c r="AO21" s="21">
        <v>176253</v>
      </c>
      <c r="AP21" s="23">
        <v>268</v>
      </c>
      <c r="AQ21" s="22">
        <v>3960</v>
      </c>
      <c r="AR21" s="21">
        <v>176253</v>
      </c>
      <c r="AS21" s="23">
        <v>268</v>
      </c>
    </row>
    <row r="22" spans="2:45" ht="15.75" x14ac:dyDescent="0.25">
      <c r="B22" s="13" t="s">
        <v>20</v>
      </c>
      <c r="C22" s="3">
        <v>477</v>
      </c>
      <c r="D22" s="4">
        <v>23501</v>
      </c>
      <c r="E22" s="8">
        <v>66</v>
      </c>
      <c r="H22" s="18">
        <v>17</v>
      </c>
      <c r="I22" s="46" t="s">
        <v>47</v>
      </c>
      <c r="J22" s="22">
        <v>14</v>
      </c>
      <c r="K22" s="21">
        <v>467</v>
      </c>
      <c r="L22" s="23">
        <v>5</v>
      </c>
      <c r="M22" s="30">
        <v>14</v>
      </c>
      <c r="N22" s="21">
        <v>467</v>
      </c>
      <c r="O22" s="31">
        <v>5</v>
      </c>
      <c r="P22" s="22">
        <v>14</v>
      </c>
      <c r="Q22" s="21">
        <v>467</v>
      </c>
      <c r="R22" s="23">
        <v>5</v>
      </c>
      <c r="S22" s="30">
        <v>14</v>
      </c>
      <c r="T22" s="21">
        <v>467</v>
      </c>
      <c r="U22" s="31">
        <v>5</v>
      </c>
      <c r="V22" s="22">
        <v>17</v>
      </c>
      <c r="W22" s="21">
        <v>517</v>
      </c>
      <c r="X22" s="23">
        <v>6</v>
      </c>
      <c r="Y22" s="30">
        <v>17</v>
      </c>
      <c r="Z22" s="21">
        <v>517</v>
      </c>
      <c r="AA22" s="31">
        <v>6</v>
      </c>
      <c r="AB22" s="22">
        <v>17</v>
      </c>
      <c r="AC22" s="21">
        <v>517</v>
      </c>
      <c r="AD22" s="23">
        <v>6</v>
      </c>
      <c r="AE22" s="30">
        <v>17</v>
      </c>
      <c r="AF22" s="21">
        <v>517</v>
      </c>
      <c r="AG22" s="31">
        <v>6</v>
      </c>
      <c r="AH22" s="22">
        <v>17</v>
      </c>
      <c r="AI22" s="21">
        <v>517</v>
      </c>
      <c r="AJ22" s="23">
        <v>6</v>
      </c>
      <c r="AK22" s="22">
        <v>16</v>
      </c>
      <c r="AL22" s="21">
        <v>517</v>
      </c>
      <c r="AM22" s="23">
        <v>6</v>
      </c>
      <c r="AN22" s="22">
        <v>16</v>
      </c>
      <c r="AO22" s="21">
        <v>517</v>
      </c>
      <c r="AP22" s="23">
        <v>6</v>
      </c>
      <c r="AQ22" s="22">
        <v>16</v>
      </c>
      <c r="AR22" s="21">
        <v>517</v>
      </c>
      <c r="AS22" s="23">
        <v>6</v>
      </c>
    </row>
    <row r="23" spans="2:45" ht="15.75" x14ac:dyDescent="0.25">
      <c r="B23" s="13" t="s">
        <v>21</v>
      </c>
      <c r="C23" s="3">
        <v>26</v>
      </c>
      <c r="D23" s="4">
        <v>925</v>
      </c>
      <c r="E23" s="8">
        <v>2</v>
      </c>
      <c r="H23" s="18">
        <v>18</v>
      </c>
      <c r="I23" s="46" t="s">
        <v>48</v>
      </c>
      <c r="J23" s="22">
        <v>47</v>
      </c>
      <c r="K23" s="21">
        <v>1842</v>
      </c>
      <c r="L23" s="23">
        <v>8</v>
      </c>
      <c r="M23" s="30">
        <v>50</v>
      </c>
      <c r="N23" s="21">
        <v>2062</v>
      </c>
      <c r="O23" s="31">
        <v>9</v>
      </c>
      <c r="P23" s="22">
        <v>50</v>
      </c>
      <c r="Q23" s="21">
        <v>2062</v>
      </c>
      <c r="R23" s="23">
        <v>9</v>
      </c>
      <c r="S23" s="30">
        <v>50</v>
      </c>
      <c r="T23" s="21">
        <v>2062</v>
      </c>
      <c r="U23" s="31">
        <v>9</v>
      </c>
      <c r="V23" s="22">
        <v>50</v>
      </c>
      <c r="W23" s="21">
        <v>2062</v>
      </c>
      <c r="X23" s="23">
        <v>9</v>
      </c>
      <c r="Y23" s="30">
        <v>50</v>
      </c>
      <c r="Z23" s="21">
        <v>2062</v>
      </c>
      <c r="AA23" s="31">
        <v>9</v>
      </c>
      <c r="AB23" s="22">
        <v>50</v>
      </c>
      <c r="AC23" s="21">
        <v>2062</v>
      </c>
      <c r="AD23" s="23">
        <v>9</v>
      </c>
      <c r="AE23" s="30">
        <v>50</v>
      </c>
      <c r="AF23" s="21">
        <v>2062</v>
      </c>
      <c r="AG23" s="31">
        <v>9</v>
      </c>
      <c r="AH23" s="22">
        <v>50</v>
      </c>
      <c r="AI23" s="21">
        <v>2062</v>
      </c>
      <c r="AJ23" s="23">
        <v>9</v>
      </c>
      <c r="AK23" s="22">
        <v>52</v>
      </c>
      <c r="AL23" s="21">
        <v>2180</v>
      </c>
      <c r="AM23" s="23">
        <v>10</v>
      </c>
      <c r="AN23" s="22">
        <v>49</v>
      </c>
      <c r="AO23" s="21">
        <v>2085</v>
      </c>
      <c r="AP23" s="23">
        <v>9</v>
      </c>
      <c r="AQ23" s="22">
        <v>52</v>
      </c>
      <c r="AR23" s="21">
        <v>2180</v>
      </c>
      <c r="AS23" s="23">
        <v>10</v>
      </c>
    </row>
    <row r="24" spans="2:45" ht="15.75" x14ac:dyDescent="0.25">
      <c r="B24" s="13" t="s">
        <v>22</v>
      </c>
      <c r="C24" s="3">
        <v>45</v>
      </c>
      <c r="D24" s="4">
        <v>1727</v>
      </c>
      <c r="E24" s="8">
        <v>8</v>
      </c>
      <c r="H24" s="18">
        <v>19</v>
      </c>
      <c r="I24" s="46" t="s">
        <v>49</v>
      </c>
      <c r="J24" s="22">
        <v>421</v>
      </c>
      <c r="K24" s="21">
        <v>17175</v>
      </c>
      <c r="L24" s="23">
        <v>21</v>
      </c>
      <c r="M24" s="30">
        <v>450</v>
      </c>
      <c r="N24" s="21">
        <v>18165</v>
      </c>
      <c r="O24" s="31">
        <v>23</v>
      </c>
      <c r="P24" s="22">
        <v>450</v>
      </c>
      <c r="Q24" s="21">
        <v>18165</v>
      </c>
      <c r="R24" s="23">
        <v>23</v>
      </c>
      <c r="S24" s="30">
        <v>450</v>
      </c>
      <c r="T24" s="21">
        <v>18165</v>
      </c>
      <c r="U24" s="31">
        <v>23</v>
      </c>
      <c r="V24" s="22">
        <v>450</v>
      </c>
      <c r="W24" s="21">
        <v>18165</v>
      </c>
      <c r="X24" s="23">
        <v>23</v>
      </c>
      <c r="Y24" s="30">
        <v>450</v>
      </c>
      <c r="Z24" s="21">
        <v>18165</v>
      </c>
      <c r="AA24" s="31">
        <v>23</v>
      </c>
      <c r="AB24" s="22">
        <v>450</v>
      </c>
      <c r="AC24" s="21">
        <v>18165</v>
      </c>
      <c r="AD24" s="23">
        <v>23</v>
      </c>
      <c r="AE24" s="30">
        <v>454</v>
      </c>
      <c r="AF24" s="21">
        <v>18285</v>
      </c>
      <c r="AG24" s="31">
        <v>23</v>
      </c>
      <c r="AH24" s="22">
        <v>450</v>
      </c>
      <c r="AI24" s="21">
        <v>18165</v>
      </c>
      <c r="AJ24" s="23">
        <v>23</v>
      </c>
      <c r="AK24" s="22">
        <v>450</v>
      </c>
      <c r="AL24" s="21">
        <v>18165</v>
      </c>
      <c r="AM24" s="23">
        <v>23</v>
      </c>
      <c r="AN24" s="22">
        <v>454</v>
      </c>
      <c r="AO24" s="21">
        <v>18165</v>
      </c>
      <c r="AP24" s="23">
        <v>23</v>
      </c>
      <c r="AQ24" s="22">
        <v>454</v>
      </c>
      <c r="AR24" s="21">
        <v>18165</v>
      </c>
      <c r="AS24" s="23">
        <v>23</v>
      </c>
    </row>
    <row r="25" spans="2:45" ht="15.75" x14ac:dyDescent="0.25">
      <c r="B25" s="13" t="s">
        <v>23</v>
      </c>
      <c r="C25" s="3">
        <v>137</v>
      </c>
      <c r="D25" s="4">
        <v>6601</v>
      </c>
      <c r="E25" s="8">
        <v>8</v>
      </c>
      <c r="H25" s="18">
        <v>20</v>
      </c>
      <c r="I25" s="46" t="s">
        <v>50</v>
      </c>
      <c r="J25" s="22">
        <v>178</v>
      </c>
      <c r="K25" s="21">
        <v>7655</v>
      </c>
      <c r="L25" s="23">
        <v>17</v>
      </c>
      <c r="M25" s="30">
        <v>186</v>
      </c>
      <c r="N25" s="21">
        <v>7609</v>
      </c>
      <c r="O25" s="31">
        <v>18</v>
      </c>
      <c r="P25" s="22">
        <v>186</v>
      </c>
      <c r="Q25" s="21">
        <v>7609</v>
      </c>
      <c r="R25" s="23">
        <v>18</v>
      </c>
      <c r="S25" s="30">
        <v>186</v>
      </c>
      <c r="T25" s="21">
        <v>7609</v>
      </c>
      <c r="U25" s="31">
        <v>18</v>
      </c>
      <c r="V25" s="22">
        <v>186</v>
      </c>
      <c r="W25" s="21">
        <v>7609</v>
      </c>
      <c r="X25" s="23">
        <v>18</v>
      </c>
      <c r="Y25" s="30">
        <v>186</v>
      </c>
      <c r="Z25" s="21">
        <v>7609</v>
      </c>
      <c r="AA25" s="31">
        <v>18</v>
      </c>
      <c r="AB25" s="22">
        <v>186</v>
      </c>
      <c r="AC25" s="21">
        <v>7609</v>
      </c>
      <c r="AD25" s="23">
        <v>18</v>
      </c>
      <c r="AE25" s="30">
        <v>188</v>
      </c>
      <c r="AF25" s="21">
        <v>7669</v>
      </c>
      <c r="AG25" s="31">
        <v>18</v>
      </c>
      <c r="AH25" s="22">
        <v>186</v>
      </c>
      <c r="AI25" s="21">
        <v>7609</v>
      </c>
      <c r="AJ25" s="23">
        <v>18</v>
      </c>
      <c r="AK25" s="22">
        <v>186</v>
      </c>
      <c r="AL25" s="21">
        <v>7609</v>
      </c>
      <c r="AM25" s="23">
        <v>18</v>
      </c>
      <c r="AN25" s="22">
        <v>186</v>
      </c>
      <c r="AO25" s="21">
        <v>7609</v>
      </c>
      <c r="AP25" s="23">
        <v>18</v>
      </c>
      <c r="AQ25" s="22">
        <v>190</v>
      </c>
      <c r="AR25" s="21">
        <v>7709</v>
      </c>
      <c r="AS25" s="23">
        <v>19</v>
      </c>
    </row>
    <row r="26" spans="2:45" ht="16.5" thickBot="1" x14ac:dyDescent="0.3">
      <c r="B26" s="14" t="s">
        <v>25</v>
      </c>
      <c r="C26" s="15">
        <v>11700</v>
      </c>
      <c r="D26" s="15">
        <v>482275</v>
      </c>
      <c r="E26" s="16">
        <v>1426</v>
      </c>
      <c r="H26" s="18">
        <v>21</v>
      </c>
      <c r="I26" s="44" t="s">
        <v>55</v>
      </c>
      <c r="J26" s="22">
        <v>283</v>
      </c>
      <c r="K26" s="21">
        <v>11341</v>
      </c>
      <c r="L26" s="23">
        <v>51</v>
      </c>
      <c r="M26" s="30">
        <v>325</v>
      </c>
      <c r="N26" s="21">
        <v>12956</v>
      </c>
      <c r="O26" s="31">
        <v>59</v>
      </c>
      <c r="P26" s="22">
        <v>321</v>
      </c>
      <c r="Q26" s="21">
        <v>12813</v>
      </c>
      <c r="R26" s="23">
        <v>57</v>
      </c>
      <c r="S26" s="30">
        <v>325</v>
      </c>
      <c r="T26" s="21">
        <v>12956</v>
      </c>
      <c r="U26" s="31">
        <v>59</v>
      </c>
      <c r="V26" s="22">
        <v>324</v>
      </c>
      <c r="W26" s="21">
        <v>12956</v>
      </c>
      <c r="X26" s="23">
        <v>59</v>
      </c>
      <c r="Y26" s="30">
        <v>331</v>
      </c>
      <c r="Z26" s="21">
        <v>13263</v>
      </c>
      <c r="AA26" s="31">
        <v>60</v>
      </c>
      <c r="AB26" s="22">
        <v>324</v>
      </c>
      <c r="AC26" s="21">
        <v>13313</v>
      </c>
      <c r="AD26" s="23">
        <v>60</v>
      </c>
      <c r="AE26" s="30">
        <v>332</v>
      </c>
      <c r="AF26" s="21">
        <v>13904</v>
      </c>
      <c r="AG26" s="31">
        <v>63</v>
      </c>
      <c r="AH26" s="22">
        <v>332</v>
      </c>
      <c r="AI26" s="21">
        <v>13703.5</v>
      </c>
      <c r="AJ26" s="23">
        <v>63</v>
      </c>
      <c r="AK26" s="22">
        <v>332</v>
      </c>
      <c r="AL26" s="21">
        <v>13703</v>
      </c>
      <c r="AM26" s="23">
        <v>63</v>
      </c>
      <c r="AN26" s="22">
        <v>327</v>
      </c>
      <c r="AO26" s="21">
        <v>13703</v>
      </c>
      <c r="AP26" s="23">
        <v>61</v>
      </c>
      <c r="AQ26" s="22">
        <v>307</v>
      </c>
      <c r="AR26" s="21">
        <v>13262</v>
      </c>
      <c r="AS26" s="23">
        <v>59</v>
      </c>
    </row>
    <row r="27" spans="2:45" ht="15.75" x14ac:dyDescent="0.25">
      <c r="H27" s="18">
        <v>22</v>
      </c>
      <c r="I27" s="46" t="s">
        <v>51</v>
      </c>
      <c r="J27" s="22"/>
      <c r="K27" s="21"/>
      <c r="L27" s="23"/>
      <c r="M27" s="30"/>
      <c r="N27" s="21"/>
      <c r="O27" s="31"/>
      <c r="P27" s="22"/>
      <c r="Q27" s="21"/>
      <c r="R27" s="23"/>
      <c r="S27" s="30"/>
      <c r="T27" s="21"/>
      <c r="U27" s="31"/>
      <c r="V27" s="22"/>
      <c r="W27" s="21"/>
      <c r="X27" s="23"/>
      <c r="Y27" s="30"/>
      <c r="Z27" s="21"/>
      <c r="AA27" s="31"/>
      <c r="AB27" s="22"/>
      <c r="AC27" s="21"/>
      <c r="AD27" s="23"/>
      <c r="AE27" s="30"/>
      <c r="AF27" s="21"/>
      <c r="AG27" s="31"/>
      <c r="AH27" s="22"/>
      <c r="AI27" s="21"/>
      <c r="AJ27" s="23"/>
      <c r="AK27" s="22"/>
      <c r="AL27" s="21"/>
      <c r="AM27" s="23"/>
      <c r="AN27" s="22"/>
      <c r="AO27" s="21"/>
      <c r="AP27" s="23"/>
      <c r="AQ27" s="22"/>
      <c r="AR27" s="21"/>
      <c r="AS27" s="23"/>
    </row>
    <row r="28" spans="2:45" ht="15.75" x14ac:dyDescent="0.25">
      <c r="H28" s="18">
        <v>23</v>
      </c>
      <c r="I28" s="46" t="s">
        <v>52</v>
      </c>
      <c r="J28" s="22">
        <v>17</v>
      </c>
      <c r="K28" s="21">
        <v>625</v>
      </c>
      <c r="L28" s="23">
        <v>1</v>
      </c>
      <c r="M28" s="30">
        <v>17</v>
      </c>
      <c r="N28" s="21">
        <v>625</v>
      </c>
      <c r="O28" s="31">
        <v>1</v>
      </c>
      <c r="P28" s="22">
        <v>17</v>
      </c>
      <c r="Q28" s="21">
        <v>675</v>
      </c>
      <c r="R28" s="23">
        <v>1</v>
      </c>
      <c r="S28" s="30">
        <v>17</v>
      </c>
      <c r="T28" s="21">
        <v>675</v>
      </c>
      <c r="U28" s="31">
        <v>1</v>
      </c>
      <c r="V28" s="22">
        <v>17</v>
      </c>
      <c r="W28" s="21">
        <v>675</v>
      </c>
      <c r="X28" s="23">
        <v>1</v>
      </c>
      <c r="Y28" s="30">
        <v>17</v>
      </c>
      <c r="Z28" s="21">
        <v>675</v>
      </c>
      <c r="AA28" s="31">
        <v>1</v>
      </c>
      <c r="AB28" s="22">
        <v>17</v>
      </c>
      <c r="AC28" s="21">
        <v>675</v>
      </c>
      <c r="AD28" s="23">
        <v>1</v>
      </c>
      <c r="AE28" s="30">
        <v>17</v>
      </c>
      <c r="AF28" s="21">
        <v>675</v>
      </c>
      <c r="AG28" s="31">
        <v>1</v>
      </c>
      <c r="AH28" s="22">
        <v>17</v>
      </c>
      <c r="AI28" s="21">
        <v>675</v>
      </c>
      <c r="AJ28" s="23">
        <v>1</v>
      </c>
      <c r="AK28" s="22">
        <v>17</v>
      </c>
      <c r="AL28" s="21">
        <v>675</v>
      </c>
      <c r="AM28" s="23">
        <v>1</v>
      </c>
      <c r="AN28" s="22">
        <v>17</v>
      </c>
      <c r="AO28" s="21">
        <v>675</v>
      </c>
      <c r="AP28" s="23">
        <v>1</v>
      </c>
      <c r="AQ28" s="22">
        <v>17</v>
      </c>
      <c r="AR28" s="21">
        <v>675</v>
      </c>
      <c r="AS28" s="23">
        <v>1</v>
      </c>
    </row>
    <row r="29" spans="2:45" ht="15.75" x14ac:dyDescent="0.25">
      <c r="H29" s="18">
        <v>24</v>
      </c>
      <c r="I29" s="46" t="s">
        <v>53</v>
      </c>
      <c r="J29" s="22">
        <v>177</v>
      </c>
      <c r="K29" s="21">
        <v>10595</v>
      </c>
      <c r="L29" s="23">
        <v>8</v>
      </c>
      <c r="M29" s="30">
        <v>182</v>
      </c>
      <c r="N29" s="21">
        <v>10602</v>
      </c>
      <c r="O29" s="31">
        <v>9</v>
      </c>
      <c r="P29" s="22">
        <v>182</v>
      </c>
      <c r="Q29" s="21">
        <v>10602</v>
      </c>
      <c r="R29" s="23">
        <v>9</v>
      </c>
      <c r="S29" s="30">
        <v>182</v>
      </c>
      <c r="T29" s="21">
        <v>10602</v>
      </c>
      <c r="U29" s="31">
        <v>9</v>
      </c>
      <c r="V29" s="22">
        <v>182</v>
      </c>
      <c r="W29" s="21">
        <v>10602</v>
      </c>
      <c r="X29" s="23">
        <v>9</v>
      </c>
      <c r="Y29" s="30">
        <v>182</v>
      </c>
      <c r="Z29" s="21">
        <v>10602</v>
      </c>
      <c r="AA29" s="31">
        <v>9</v>
      </c>
      <c r="AB29" s="22">
        <v>182</v>
      </c>
      <c r="AC29" s="21">
        <v>10602</v>
      </c>
      <c r="AD29" s="23">
        <v>9</v>
      </c>
      <c r="AE29" s="30">
        <v>182</v>
      </c>
      <c r="AF29" s="21">
        <v>10602</v>
      </c>
      <c r="AG29" s="31">
        <v>9</v>
      </c>
      <c r="AH29" s="22">
        <v>182</v>
      </c>
      <c r="AI29" s="21">
        <v>10602</v>
      </c>
      <c r="AJ29" s="23">
        <v>9</v>
      </c>
      <c r="AK29" s="22">
        <v>182</v>
      </c>
      <c r="AL29" s="21">
        <v>10602</v>
      </c>
      <c r="AM29" s="23">
        <v>9</v>
      </c>
      <c r="AN29" s="22">
        <v>182</v>
      </c>
      <c r="AO29" s="21">
        <v>10602</v>
      </c>
      <c r="AP29" s="23">
        <v>9</v>
      </c>
      <c r="AQ29" s="22">
        <v>182</v>
      </c>
      <c r="AR29" s="21">
        <v>10602</v>
      </c>
      <c r="AS29" s="23">
        <v>9</v>
      </c>
    </row>
    <row r="30" spans="2:45" ht="16.5" thickBot="1" x14ac:dyDescent="0.3">
      <c r="H30" s="19">
        <v>25</v>
      </c>
      <c r="I30" s="47" t="s">
        <v>54</v>
      </c>
      <c r="J30" s="51">
        <v>19</v>
      </c>
      <c r="K30" s="52">
        <v>580</v>
      </c>
      <c r="L30" s="53">
        <v>3</v>
      </c>
      <c r="M30" s="32">
        <v>19</v>
      </c>
      <c r="N30" s="24">
        <v>580</v>
      </c>
      <c r="O30" s="33">
        <v>3</v>
      </c>
      <c r="P30" s="51">
        <v>13</v>
      </c>
      <c r="Q30" s="52">
        <v>440</v>
      </c>
      <c r="R30" s="53">
        <v>2</v>
      </c>
      <c r="S30" s="32">
        <v>19</v>
      </c>
      <c r="T30" s="24">
        <v>580</v>
      </c>
      <c r="U30" s="33">
        <v>3</v>
      </c>
      <c r="V30" s="51">
        <v>19</v>
      </c>
      <c r="W30" s="52">
        <v>580</v>
      </c>
      <c r="X30" s="53">
        <v>3</v>
      </c>
      <c r="Y30" s="32">
        <v>19</v>
      </c>
      <c r="Z30" s="24">
        <v>580</v>
      </c>
      <c r="AA30" s="33">
        <v>3</v>
      </c>
      <c r="AB30" s="51">
        <v>19</v>
      </c>
      <c r="AC30" s="52">
        <v>580</v>
      </c>
      <c r="AD30" s="53">
        <v>3</v>
      </c>
      <c r="AE30" s="32">
        <v>19</v>
      </c>
      <c r="AF30" s="24">
        <v>580</v>
      </c>
      <c r="AG30" s="33">
        <v>3</v>
      </c>
      <c r="AH30" s="51">
        <v>19</v>
      </c>
      <c r="AI30" s="52">
        <v>580</v>
      </c>
      <c r="AJ30" s="53">
        <v>3</v>
      </c>
      <c r="AK30" s="51">
        <v>19</v>
      </c>
      <c r="AL30" s="52">
        <v>580</v>
      </c>
      <c r="AM30" s="53">
        <v>3</v>
      </c>
      <c r="AN30" s="51">
        <v>19</v>
      </c>
      <c r="AO30" s="52">
        <v>580</v>
      </c>
      <c r="AP30" s="53">
        <v>3</v>
      </c>
      <c r="AQ30" s="51">
        <v>19</v>
      </c>
      <c r="AR30" s="52">
        <v>580</v>
      </c>
      <c r="AS30" s="53">
        <v>3</v>
      </c>
    </row>
    <row r="31" spans="2:45" ht="16.5" thickBot="1" x14ac:dyDescent="0.3">
      <c r="H31" s="98" t="s">
        <v>31</v>
      </c>
      <c r="I31" s="99"/>
      <c r="J31" s="34">
        <f>SUM(J6:J30)</f>
        <v>11700</v>
      </c>
      <c r="K31" s="35">
        <f>SUM(K6:K30)</f>
        <v>482275</v>
      </c>
      <c r="L31" s="34">
        <f>SUM(L6:L30)</f>
        <v>1426</v>
      </c>
      <c r="M31" s="26">
        <f t="shared" ref="M31:O31" si="0">SUM(M6:M30)</f>
        <v>11789</v>
      </c>
      <c r="N31" s="25">
        <f t="shared" si="0"/>
        <v>491515</v>
      </c>
      <c r="O31" s="27">
        <f t="shared" si="0"/>
        <v>1446</v>
      </c>
      <c r="P31" s="37">
        <f t="shared" ref="P31:AR31" si="1">SUM(P6:P30)</f>
        <v>11825</v>
      </c>
      <c r="Q31" s="38">
        <f t="shared" si="1"/>
        <v>494228</v>
      </c>
      <c r="R31" s="39">
        <f t="shared" si="1"/>
        <v>1443</v>
      </c>
      <c r="S31" s="37">
        <f>SUM(S6:S30)</f>
        <v>11897</v>
      </c>
      <c r="T31" s="38">
        <f>SUM(T6:T30)</f>
        <v>496888</v>
      </c>
      <c r="U31" s="39">
        <f>SUM(U6:U30)</f>
        <v>1458</v>
      </c>
      <c r="V31" s="37">
        <f>SUM(V6:V30)</f>
        <v>11914</v>
      </c>
      <c r="W31" s="38">
        <f>SUM(W6:W30)</f>
        <v>495924</v>
      </c>
      <c r="X31" s="39">
        <f t="shared" ref="X31" si="2">SUM(X6:X30)</f>
        <v>1454</v>
      </c>
      <c r="Y31" s="40">
        <f>SUM(Y6:Y30)</f>
        <v>11948</v>
      </c>
      <c r="Z31" s="38">
        <f t="shared" si="1"/>
        <v>499713</v>
      </c>
      <c r="AA31" s="40">
        <f>SUM(AA6:AA30)</f>
        <v>1456</v>
      </c>
      <c r="AB31" s="37">
        <f>SUM(AB6:AB30)</f>
        <v>11877</v>
      </c>
      <c r="AC31" s="38">
        <f t="shared" ref="AC31" si="3">SUM(AC6:AC30)</f>
        <v>498307</v>
      </c>
      <c r="AD31" s="39">
        <f>SUM(AD6:AD30)</f>
        <v>1451</v>
      </c>
      <c r="AE31" s="41">
        <f>SUM(AE6:AE30)</f>
        <v>11890</v>
      </c>
      <c r="AF31" s="42">
        <f t="shared" ref="AF31" si="4">SUM(AF6:AF30)</f>
        <v>499515</v>
      </c>
      <c r="AG31" s="43">
        <f>SUM(AG6:AG30)</f>
        <v>1447</v>
      </c>
      <c r="AH31" s="41">
        <f>SUM(AH6:AH30)</f>
        <v>11904</v>
      </c>
      <c r="AI31" s="42">
        <f t="shared" ref="AI31" si="5">SUM(AI6:AI30)</f>
        <v>499720.5</v>
      </c>
      <c r="AJ31" s="43">
        <f>SUM(AJ6:AJ30)</f>
        <v>1457</v>
      </c>
      <c r="AK31" s="41">
        <f>SUM(AK6:AK30)</f>
        <v>11917</v>
      </c>
      <c r="AL31" s="42">
        <f t="shared" ref="AL31" si="6">SUM(AL6:AL30)</f>
        <v>500635</v>
      </c>
      <c r="AM31" s="43">
        <f>SUM(AM6:AM30)</f>
        <v>1463</v>
      </c>
      <c r="AN31" s="41">
        <f>SUM(AN6:AN30)</f>
        <v>11667</v>
      </c>
      <c r="AO31" s="42">
        <f t="shared" ref="AO31" si="7">SUM(AO6:AO30)</f>
        <v>493306</v>
      </c>
      <c r="AP31" s="43">
        <f>SUM(AP6:AP30)</f>
        <v>1410</v>
      </c>
      <c r="AQ31" s="41">
        <f>SUM(AQ6:AQ30)</f>
        <v>11618</v>
      </c>
      <c r="AR31" s="42">
        <f t="shared" si="1"/>
        <v>491389</v>
      </c>
      <c r="AS31" s="43">
        <f>SUM(AS6:AS30)</f>
        <v>1399</v>
      </c>
    </row>
    <row r="32" spans="2:45" x14ac:dyDescent="0.25">
      <c r="H32" s="36" t="s">
        <v>58</v>
      </c>
    </row>
  </sheetData>
  <mergeCells count="53">
    <mergeCell ref="AB4:AB5"/>
    <mergeCell ref="AC4:AC5"/>
    <mergeCell ref="AN3:AP3"/>
    <mergeCell ref="AN4:AN5"/>
    <mergeCell ref="AO4:AO5"/>
    <mergeCell ref="AP4:AP5"/>
    <mergeCell ref="AF4:AF5"/>
    <mergeCell ref="AK3:AM3"/>
    <mergeCell ref="AK4:AK5"/>
    <mergeCell ref="AL4:AL5"/>
    <mergeCell ref="AM4:AM5"/>
    <mergeCell ref="AG4:AG5"/>
    <mergeCell ref="AH3:AJ3"/>
    <mergeCell ref="AH4:AH5"/>
    <mergeCell ref="AI4:AI5"/>
    <mergeCell ref="AJ4:AJ5"/>
    <mergeCell ref="H31:I31"/>
    <mergeCell ref="P4:P5"/>
    <mergeCell ref="Q4:Q5"/>
    <mergeCell ref="R4:R5"/>
    <mergeCell ref="L4:L5"/>
    <mergeCell ref="AB3:AD3"/>
    <mergeCell ref="AQ3:AS3"/>
    <mergeCell ref="M4:M5"/>
    <mergeCell ref="N4:N5"/>
    <mergeCell ref="O4:O5"/>
    <mergeCell ref="AQ4:AQ5"/>
    <mergeCell ref="AR4:AR5"/>
    <mergeCell ref="AS4:AS5"/>
    <mergeCell ref="P3:R3"/>
    <mergeCell ref="S3:U3"/>
    <mergeCell ref="V3:X3"/>
    <mergeCell ref="V4:V5"/>
    <mergeCell ref="W4:W5"/>
    <mergeCell ref="X4:X5"/>
    <mergeCell ref="AE3:AG3"/>
    <mergeCell ref="AE4:AE5"/>
    <mergeCell ref="AD4:AD5"/>
    <mergeCell ref="B2:E2"/>
    <mergeCell ref="H3:H5"/>
    <mergeCell ref="I3:I5"/>
    <mergeCell ref="M3:O3"/>
    <mergeCell ref="J3:L3"/>
    <mergeCell ref="J4:J5"/>
    <mergeCell ref="K4:K5"/>
    <mergeCell ref="H2:AS2"/>
    <mergeCell ref="S4:S5"/>
    <mergeCell ref="T4:T5"/>
    <mergeCell ref="U4:U5"/>
    <mergeCell ref="Y3:AA3"/>
    <mergeCell ref="Y4:Y5"/>
    <mergeCell ref="Z4:Z5"/>
    <mergeCell ref="AA4:AA5"/>
  </mergeCells>
  <pageMargins left="0" right="0" top="0.55118110236220474" bottom="0.55118110236220474" header="0.31496062992125984" footer="0.31496062992125984"/>
  <pageSetup paperSize="8" scale="37" orientation="landscape" r:id="rId1"/>
  <rowBreaks count="2" manualBreakCount="2">
    <brk id="33" min="6" max="20" man="1"/>
    <brk id="86" min="6" max="20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2.8.Tablo</vt:lpstr>
      <vt:lpstr>'2.8.Tablo'!Yazdırma_Alanı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2025-11-05T12:35:38Z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