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2495" tabRatio="793"/>
  </bookViews>
  <sheets>
    <sheet name="1.3.Tablo" sheetId="1" r:id="rId1"/>
  </sheets>
  <definedNames>
    <definedName name="_xlnm.Print_Area" localSheetId="0">'1.3.Tablo'!$A$1:$T$57</definedName>
  </definedNames>
  <calcPr calcId="162913"/>
</workbook>
</file>

<file path=xl/calcChain.xml><?xml version="1.0" encoding="utf-8"?>
<calcChain xmlns="http://schemas.openxmlformats.org/spreadsheetml/2006/main">
  <c r="S31" i="1" l="1"/>
  <c r="R31" i="1"/>
  <c r="Q31" i="1" l="1"/>
  <c r="P31" i="1"/>
  <c r="O31" i="1" l="1"/>
  <c r="N31" i="1"/>
  <c r="I31" i="1" l="1"/>
  <c r="H31" i="1"/>
  <c r="M31" i="1" l="1"/>
  <c r="L31" i="1"/>
  <c r="U31" i="1" l="1"/>
  <c r="T31" i="1"/>
  <c r="E31" i="1" l="1"/>
  <c r="D31" i="1"/>
</calcChain>
</file>

<file path=xl/sharedStrings.xml><?xml version="1.0" encoding="utf-8"?>
<sst xmlns="http://schemas.openxmlformats.org/spreadsheetml/2006/main" count="49" uniqueCount="34">
  <si>
    <t>Havza Adı</t>
  </si>
  <si>
    <t>Havza No</t>
  </si>
  <si>
    <t>Toplam</t>
  </si>
  <si>
    <t xml:space="preserve">Marmara </t>
  </si>
  <si>
    <t xml:space="preserve">Susurluk </t>
  </si>
  <si>
    <t xml:space="preserve">Kuzey Ege </t>
  </si>
  <si>
    <t xml:space="preserve">Gediz </t>
  </si>
  <si>
    <t xml:space="preserve">Küçük Menderes </t>
  </si>
  <si>
    <t xml:space="preserve">Büyük Menderes </t>
  </si>
  <si>
    <t xml:space="preserve">Batı Akdeniz </t>
  </si>
  <si>
    <t xml:space="preserve">Antalya </t>
  </si>
  <si>
    <t xml:space="preserve">Burdur Göller </t>
  </si>
  <si>
    <t xml:space="preserve">Akarçay </t>
  </si>
  <si>
    <t xml:space="preserve">Sakarya </t>
  </si>
  <si>
    <t xml:space="preserve">Batı Karadeniz </t>
  </si>
  <si>
    <t xml:space="preserve">Yeşilırmak </t>
  </si>
  <si>
    <t xml:space="preserve">Kızılırmak </t>
  </si>
  <si>
    <t xml:space="preserve">Konya Kapalı </t>
  </si>
  <si>
    <t xml:space="preserve">Doğu Akdeniz </t>
  </si>
  <si>
    <t xml:space="preserve">Seyhan </t>
  </si>
  <si>
    <t xml:space="preserve">Asi </t>
  </si>
  <si>
    <t xml:space="preserve">Ceyhan </t>
  </si>
  <si>
    <t xml:space="preserve">Doğu Karadeniz </t>
  </si>
  <si>
    <t xml:space="preserve">Çoruh </t>
  </si>
  <si>
    <t xml:space="preserve">Aras </t>
  </si>
  <si>
    <t xml:space="preserve">Van Gölü </t>
  </si>
  <si>
    <t xml:space="preserve">Fırat - Dicle </t>
  </si>
  <si>
    <r>
      <t>(hm</t>
    </r>
    <r>
      <rPr>
        <b/>
        <sz val="12"/>
        <rFont val="Arial Tur"/>
        <charset val="162"/>
      </rPr>
      <t>³</t>
    </r>
    <r>
      <rPr>
        <b/>
        <sz val="12"/>
        <rFont val="Times New Roman"/>
        <family val="1"/>
        <charset val="162"/>
      </rPr>
      <t>/yıl)</t>
    </r>
  </si>
  <si>
    <t>Meriç - Ergene</t>
  </si>
  <si>
    <t xml:space="preserve">Yeraltısuyu Beslenimi </t>
  </si>
  <si>
    <t xml:space="preserve">Yeraltısuyu İşletme Rezervi </t>
  </si>
  <si>
    <t>Yeraltısuyu Beslenimi</t>
  </si>
  <si>
    <t>NOT: * Ulusal Havza Kodlaması kullanılmıştır.</t>
  </si>
  <si>
    <t>1.3.Havzalara Göre Yıllık Yeraltısuyu Potansiyeli, 2013-2021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</si>
</sst>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name val="Arial Tur"/>
      <charset val="16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0" fontId="2" fillId="3" borderId="14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3" fillId="2" borderId="6" xfId="0" applyFont="1" applyFill="1" applyBorder="1"/>
    <xf numFmtId="164" fontId="3" fillId="2" borderId="15" xfId="0" applyNumberFormat="1" applyFont="1" applyFill="1" applyBorder="1" applyAlignment="1">
      <alignment horizontal="right"/>
    </xf>
    <xf numFmtId="164" fontId="3" fillId="2" borderId="11" xfId="0" applyNumberFormat="1" applyFont="1" applyFill="1" applyBorder="1" applyAlignment="1">
      <alignment horizontal="right"/>
    </xf>
    <xf numFmtId="164" fontId="3" fillId="2" borderId="16" xfId="0" applyNumberFormat="1" applyFont="1" applyFill="1" applyBorder="1" applyAlignment="1">
      <alignment horizontal="right"/>
    </xf>
    <xf numFmtId="0" fontId="2" fillId="3" borderId="7" xfId="0" applyFont="1" applyFill="1" applyBorder="1" applyAlignment="1">
      <alignment vertical="center"/>
    </xf>
    <xf numFmtId="164" fontId="4" fillId="2" borderId="19" xfId="0" applyNumberFormat="1" applyFont="1" applyFill="1" applyBorder="1" applyAlignment="1">
      <alignment horizontal="right"/>
    </xf>
    <xf numFmtId="0" fontId="4" fillId="2" borderId="10" xfId="0" quotePrefix="1" applyNumberFormat="1" applyFont="1" applyFill="1" applyBorder="1" applyAlignment="1">
      <alignment horizontal="center"/>
    </xf>
    <xf numFmtId="0" fontId="4" fillId="2" borderId="6" xfId="0" quotePrefix="1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right"/>
    </xf>
    <xf numFmtId="164" fontId="2" fillId="0" borderId="12" xfId="0" applyNumberFormat="1" applyFont="1" applyBorder="1" applyAlignment="1">
      <alignment horizontal="right" vertical="center"/>
    </xf>
    <xf numFmtId="164" fontId="2" fillId="0" borderId="9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0" fontId="4" fillId="2" borderId="19" xfId="0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horizontal="right"/>
    </xf>
    <xf numFmtId="164" fontId="3" fillId="2" borderId="9" xfId="0" applyNumberFormat="1" applyFont="1" applyFill="1" applyBorder="1" applyAlignment="1">
      <alignment horizontal="right"/>
    </xf>
    <xf numFmtId="164" fontId="3" fillId="2" borderId="17" xfId="0" applyNumberFormat="1" applyFont="1" applyFill="1" applyBorder="1" applyAlignment="1">
      <alignment horizontal="right"/>
    </xf>
    <xf numFmtId="164" fontId="2" fillId="0" borderId="25" xfId="0" applyNumberFormat="1" applyFont="1" applyBorder="1" applyAlignment="1">
      <alignment horizontal="right" vertical="center"/>
    </xf>
    <xf numFmtId="164" fontId="2" fillId="0" borderId="26" xfId="0" applyNumberFormat="1" applyFont="1" applyBorder="1" applyAlignment="1">
      <alignment horizontal="right" vertical="center"/>
    </xf>
    <xf numFmtId="164" fontId="2" fillId="0" borderId="27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164" fontId="3" fillId="2" borderId="28" xfId="0" applyNumberFormat="1" applyFont="1" applyFill="1" applyBorder="1" applyAlignment="1">
      <alignment horizontal="right"/>
    </xf>
    <xf numFmtId="164" fontId="2" fillId="0" borderId="13" xfId="0" applyNumberFormat="1" applyFont="1" applyBorder="1"/>
    <xf numFmtId="164" fontId="3" fillId="2" borderId="29" xfId="0" applyNumberFormat="1" applyFont="1" applyFill="1" applyBorder="1" applyAlignment="1">
      <alignment horizontal="right"/>
    </xf>
    <xf numFmtId="164" fontId="2" fillId="0" borderId="5" xfId="0" applyNumberFormat="1" applyFont="1" applyBorder="1"/>
    <xf numFmtId="164" fontId="3" fillId="2" borderId="30" xfId="0" applyNumberFormat="1" applyFont="1" applyFill="1" applyBorder="1" applyAlignment="1">
      <alignment horizontal="right"/>
    </xf>
    <xf numFmtId="164" fontId="3" fillId="2" borderId="31" xfId="0" applyNumberFormat="1" applyFont="1" applyFill="1" applyBorder="1" applyAlignment="1">
      <alignment horizontal="right"/>
    </xf>
    <xf numFmtId="164" fontId="2" fillId="0" borderId="32" xfId="0" applyNumberFormat="1" applyFont="1" applyBorder="1"/>
    <xf numFmtId="164" fontId="2" fillId="0" borderId="33" xfId="0" applyNumberFormat="1" applyFont="1" applyBorder="1" applyAlignment="1">
      <alignment horizontal="right" vertical="center"/>
    </xf>
    <xf numFmtId="164" fontId="2" fillId="0" borderId="34" xfId="0" applyNumberFormat="1" applyFont="1" applyBorder="1" applyAlignment="1">
      <alignment horizontal="right" vertical="center"/>
    </xf>
    <xf numFmtId="164" fontId="2" fillId="0" borderId="35" xfId="0" applyNumberFormat="1" applyFont="1" applyBorder="1" applyAlignment="1">
      <alignment horizontal="right" vertical="center"/>
    </xf>
    <xf numFmtId="164" fontId="2" fillId="0" borderId="32" xfId="0" applyNumberFormat="1" applyFont="1" applyBorder="1" applyAlignment="1">
      <alignment horizontal="right" vertical="center"/>
    </xf>
    <xf numFmtId="164" fontId="3" fillId="2" borderId="15" xfId="0" applyNumberFormat="1" applyFont="1" applyFill="1" applyBorder="1" applyAlignment="1">
      <alignment horizontal="right" vertical="center"/>
    </xf>
    <xf numFmtId="164" fontId="3" fillId="2" borderId="13" xfId="0" applyNumberFormat="1" applyFont="1" applyFill="1" applyBorder="1" applyAlignment="1">
      <alignment horizontal="right" vertical="center"/>
    </xf>
    <xf numFmtId="164" fontId="3" fillId="2" borderId="11" xfId="0" applyNumberFormat="1" applyFont="1" applyFill="1" applyBorder="1" applyAlignment="1">
      <alignment horizontal="right" vertical="center"/>
    </xf>
    <xf numFmtId="164" fontId="3" fillId="2" borderId="5" xfId="0" applyNumberFormat="1" applyFont="1" applyFill="1" applyBorder="1" applyAlignment="1">
      <alignment horizontal="right" vertical="center"/>
    </xf>
    <xf numFmtId="164" fontId="3" fillId="2" borderId="16" xfId="0" applyNumberFormat="1" applyFont="1" applyFill="1" applyBorder="1" applyAlignment="1">
      <alignment horizontal="right" vertical="center"/>
    </xf>
    <xf numFmtId="164" fontId="3" fillId="2" borderId="18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164" fontId="2" fillId="0" borderId="28" xfId="0" applyNumberFormat="1" applyFont="1" applyBorder="1"/>
    <xf numFmtId="164" fontId="2" fillId="0" borderId="29" xfId="0" applyNumberFormat="1" applyFont="1" applyBorder="1"/>
    <xf numFmtId="164" fontId="2" fillId="0" borderId="31" xfId="0" applyNumberFormat="1" applyFont="1" applyBorder="1"/>
    <xf numFmtId="164" fontId="4" fillId="2" borderId="21" xfId="0" applyNumberFormat="1" applyFont="1" applyFill="1" applyBorder="1" applyAlignment="1">
      <alignment horizontal="right"/>
    </xf>
    <xf numFmtId="0" fontId="6" fillId="0" borderId="0" xfId="0" applyFont="1"/>
    <xf numFmtId="0" fontId="4" fillId="2" borderId="36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21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1.3.Havzalara Göre Yıllık Yeraltısuyu Potansiyeli(hm</a:t>
            </a:r>
            <a:r>
              <a:rPr lang="tr-TR" baseline="30000"/>
              <a:t>3</a:t>
            </a:r>
            <a:r>
              <a:rPr lang="tr-TR"/>
              <a:t>/yıl), 2020-2021</a:t>
            </a:r>
            <a:endParaRPr lang="en-US"/>
          </a:p>
        </c:rich>
      </c:tx>
      <c:layout>
        <c:manualLayout>
          <c:xMode val="edge"/>
          <c:yMode val="edge"/>
          <c:x val="0.36909269054716087"/>
          <c:y val="1.8667795553830867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527559055118116E-2"/>
          <c:y val="0.11188950391102102"/>
          <c:w val="0.8985945922666686"/>
          <c:h val="0.656997999012499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'1.3.Tablo'!$S$5</c:f>
              <c:strCache>
                <c:ptCount val="1"/>
                <c:pt idx="0">
                  <c:v>Yeraltısuyu İşletme Rezervi 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'1.3.Tablo'!$C$6:$C$30</c:f>
              <c:strCache>
                <c:ptCount val="25"/>
                <c:pt idx="0">
                  <c:v>Meriç - Ergene</c:v>
                </c:pt>
                <c:pt idx="1">
                  <c:v>Marmara </c:v>
                </c:pt>
                <c:pt idx="2">
                  <c:v>Susurluk </c:v>
                </c:pt>
                <c:pt idx="3">
                  <c:v>Kuzey Ege </c:v>
                </c:pt>
                <c:pt idx="4">
                  <c:v>Gediz </c:v>
                </c:pt>
                <c:pt idx="5">
                  <c:v>Küçük Menderes </c:v>
                </c:pt>
                <c:pt idx="6">
                  <c:v>Büyük Menderes </c:v>
                </c:pt>
                <c:pt idx="7">
                  <c:v>Batı Akdeniz </c:v>
                </c:pt>
                <c:pt idx="8">
                  <c:v>Antalya </c:v>
                </c:pt>
                <c:pt idx="9">
                  <c:v>Burdur Göller </c:v>
                </c:pt>
                <c:pt idx="10">
                  <c:v>Akarçay </c:v>
                </c:pt>
                <c:pt idx="11">
                  <c:v>Sakarya </c:v>
                </c:pt>
                <c:pt idx="12">
                  <c:v>Batı Karadeniz </c:v>
                </c:pt>
                <c:pt idx="13">
                  <c:v>Yeşilırmak </c:v>
                </c:pt>
                <c:pt idx="14">
                  <c:v>Kızılırmak </c:v>
                </c:pt>
                <c:pt idx="15">
                  <c:v>Konya Kapalı </c:v>
                </c:pt>
                <c:pt idx="16">
                  <c:v>Doğu Akdeniz </c:v>
                </c:pt>
                <c:pt idx="17">
                  <c:v>Seyhan </c:v>
                </c:pt>
                <c:pt idx="18">
                  <c:v>Asi </c:v>
                </c:pt>
                <c:pt idx="19">
                  <c:v>Ceyhan </c:v>
                </c:pt>
                <c:pt idx="20">
                  <c:v>Fırat - Dicle </c:v>
                </c:pt>
                <c:pt idx="21">
                  <c:v>Doğu Karadeniz </c:v>
                </c:pt>
                <c:pt idx="22">
                  <c:v>Çoruh </c:v>
                </c:pt>
                <c:pt idx="23">
                  <c:v>Aras </c:v>
                </c:pt>
                <c:pt idx="24">
                  <c:v>Van Gölü </c:v>
                </c:pt>
              </c:strCache>
            </c:strRef>
          </c:cat>
          <c:val>
            <c:numRef>
              <c:f>'1.3.Tablo'!$S$6:$S$30</c:f>
              <c:numCache>
                <c:formatCode>0.0</c:formatCode>
                <c:ptCount val="25"/>
                <c:pt idx="0">
                  <c:v>498.2</c:v>
                </c:pt>
                <c:pt idx="1">
                  <c:v>210.7</c:v>
                </c:pt>
                <c:pt idx="2">
                  <c:v>585.9</c:v>
                </c:pt>
                <c:pt idx="3">
                  <c:v>212.9</c:v>
                </c:pt>
                <c:pt idx="4">
                  <c:v>866.9</c:v>
                </c:pt>
                <c:pt idx="5">
                  <c:v>179.2</c:v>
                </c:pt>
                <c:pt idx="6">
                  <c:v>761.5</c:v>
                </c:pt>
                <c:pt idx="7">
                  <c:v>316.7</c:v>
                </c:pt>
                <c:pt idx="8">
                  <c:v>576.29999999999995</c:v>
                </c:pt>
                <c:pt idx="9">
                  <c:v>89.5</c:v>
                </c:pt>
                <c:pt idx="10">
                  <c:v>345.4</c:v>
                </c:pt>
                <c:pt idx="11">
                  <c:v>1545.2</c:v>
                </c:pt>
                <c:pt idx="12">
                  <c:v>607.6</c:v>
                </c:pt>
                <c:pt idx="13">
                  <c:v>872.8</c:v>
                </c:pt>
                <c:pt idx="14">
                  <c:v>1762.9</c:v>
                </c:pt>
                <c:pt idx="15">
                  <c:v>2023</c:v>
                </c:pt>
                <c:pt idx="16">
                  <c:v>70.5</c:v>
                </c:pt>
                <c:pt idx="17">
                  <c:v>749.9</c:v>
                </c:pt>
                <c:pt idx="18">
                  <c:v>289.5</c:v>
                </c:pt>
                <c:pt idx="19">
                  <c:v>533.5</c:v>
                </c:pt>
                <c:pt idx="20">
                  <c:v>3763.7</c:v>
                </c:pt>
                <c:pt idx="21">
                  <c:v>490.9</c:v>
                </c:pt>
                <c:pt idx="22">
                  <c:v>20</c:v>
                </c:pt>
                <c:pt idx="23">
                  <c:v>294.39999999999998</c:v>
                </c:pt>
                <c:pt idx="24">
                  <c:v>148.19999999999999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BB-41CE-98C1-EC6F9397180E}"/>
            </c:ext>
          </c:extLst>
        </c:ser>
        <c:ser>
          <c:idx val="1"/>
          <c:order val="1"/>
          <c:tx>
            <c:strRef>
              <c:f>'1.3.Tablo'!$U$5</c:f>
              <c:strCache>
                <c:ptCount val="1"/>
                <c:pt idx="0">
                  <c:v>Yeraltısuyu İşletme Rezervi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'1.3.Tablo'!$C$6:$C$30</c:f>
              <c:strCache>
                <c:ptCount val="25"/>
                <c:pt idx="0">
                  <c:v>Meriç - Ergene</c:v>
                </c:pt>
                <c:pt idx="1">
                  <c:v>Marmara </c:v>
                </c:pt>
                <c:pt idx="2">
                  <c:v>Susurluk </c:v>
                </c:pt>
                <c:pt idx="3">
                  <c:v>Kuzey Ege </c:v>
                </c:pt>
                <c:pt idx="4">
                  <c:v>Gediz </c:v>
                </c:pt>
                <c:pt idx="5">
                  <c:v>Küçük Menderes </c:v>
                </c:pt>
                <c:pt idx="6">
                  <c:v>Büyük Menderes </c:v>
                </c:pt>
                <c:pt idx="7">
                  <c:v>Batı Akdeniz </c:v>
                </c:pt>
                <c:pt idx="8">
                  <c:v>Antalya </c:v>
                </c:pt>
                <c:pt idx="9">
                  <c:v>Burdur Göller </c:v>
                </c:pt>
                <c:pt idx="10">
                  <c:v>Akarçay </c:v>
                </c:pt>
                <c:pt idx="11">
                  <c:v>Sakarya </c:v>
                </c:pt>
                <c:pt idx="12">
                  <c:v>Batı Karadeniz </c:v>
                </c:pt>
                <c:pt idx="13">
                  <c:v>Yeşilırmak </c:v>
                </c:pt>
                <c:pt idx="14">
                  <c:v>Kızılırmak </c:v>
                </c:pt>
                <c:pt idx="15">
                  <c:v>Konya Kapalı </c:v>
                </c:pt>
                <c:pt idx="16">
                  <c:v>Doğu Akdeniz </c:v>
                </c:pt>
                <c:pt idx="17">
                  <c:v>Seyhan </c:v>
                </c:pt>
                <c:pt idx="18">
                  <c:v>Asi </c:v>
                </c:pt>
                <c:pt idx="19">
                  <c:v>Ceyhan </c:v>
                </c:pt>
                <c:pt idx="20">
                  <c:v>Fırat - Dicle </c:v>
                </c:pt>
                <c:pt idx="21">
                  <c:v>Doğu Karadeniz </c:v>
                </c:pt>
                <c:pt idx="22">
                  <c:v>Çoruh </c:v>
                </c:pt>
                <c:pt idx="23">
                  <c:v>Aras </c:v>
                </c:pt>
                <c:pt idx="24">
                  <c:v>Van Gölü </c:v>
                </c:pt>
              </c:strCache>
            </c:strRef>
          </c:cat>
          <c:val>
            <c:numRef>
              <c:f>'1.3.Tablo'!$U$6:$U$30</c:f>
              <c:numCache>
                <c:formatCode>0.0</c:formatCode>
                <c:ptCount val="25"/>
                <c:pt idx="0">
                  <c:v>498.2</c:v>
                </c:pt>
                <c:pt idx="1">
                  <c:v>210.7</c:v>
                </c:pt>
                <c:pt idx="2">
                  <c:v>585.9</c:v>
                </c:pt>
                <c:pt idx="3">
                  <c:v>212.9</c:v>
                </c:pt>
                <c:pt idx="4">
                  <c:v>866.9</c:v>
                </c:pt>
                <c:pt idx="5">
                  <c:v>179.2</c:v>
                </c:pt>
                <c:pt idx="6">
                  <c:v>761.5</c:v>
                </c:pt>
                <c:pt idx="7">
                  <c:v>316.7</c:v>
                </c:pt>
                <c:pt idx="8">
                  <c:v>576.29999999999995</c:v>
                </c:pt>
                <c:pt idx="9">
                  <c:v>89.5</c:v>
                </c:pt>
                <c:pt idx="10">
                  <c:v>345.4</c:v>
                </c:pt>
                <c:pt idx="11">
                  <c:v>1545.2</c:v>
                </c:pt>
                <c:pt idx="12">
                  <c:v>607.6</c:v>
                </c:pt>
                <c:pt idx="13">
                  <c:v>872.8</c:v>
                </c:pt>
                <c:pt idx="14">
                  <c:v>1762.9</c:v>
                </c:pt>
                <c:pt idx="15">
                  <c:v>2023</c:v>
                </c:pt>
                <c:pt idx="16">
                  <c:v>70.5</c:v>
                </c:pt>
                <c:pt idx="17">
                  <c:v>749.9</c:v>
                </c:pt>
                <c:pt idx="18">
                  <c:v>289.5</c:v>
                </c:pt>
                <c:pt idx="19">
                  <c:v>533.5</c:v>
                </c:pt>
                <c:pt idx="20">
                  <c:v>3763.7</c:v>
                </c:pt>
                <c:pt idx="21">
                  <c:v>490.9</c:v>
                </c:pt>
                <c:pt idx="22">
                  <c:v>20</c:v>
                </c:pt>
                <c:pt idx="23">
                  <c:v>294.39999999999998</c:v>
                </c:pt>
                <c:pt idx="24">
                  <c:v>148.19999999999999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BB-41CE-98C1-EC6F93971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1345200"/>
        <c:axId val="351345760"/>
        <c:axId val="0"/>
      </c:bar3DChart>
      <c:catAx>
        <c:axId val="351345200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400"/>
            </a:pPr>
            <a:endParaRPr lang="tr-TR"/>
          </a:p>
        </c:txPr>
        <c:crossAx val="351345760"/>
        <c:crosses val="autoZero"/>
        <c:auto val="1"/>
        <c:lblAlgn val="ctr"/>
        <c:lblOffset val="100"/>
        <c:noMultiLvlLbl val="0"/>
      </c:catAx>
      <c:valAx>
        <c:axId val="351345760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tr-TR"/>
          </a:p>
        </c:txPr>
        <c:crossAx val="351345200"/>
        <c:crosses val="autoZero"/>
        <c:crossBetween val="between"/>
        <c:minorUnit val="10"/>
      </c:valAx>
    </c:plotArea>
    <c:legend>
      <c:legendPos val="t"/>
      <c:legendEntry>
        <c:idx val="0"/>
        <c:txPr>
          <a:bodyPr/>
          <a:lstStyle/>
          <a:p>
            <a:pPr>
              <a:defRPr sz="1400" b="1">
                <a:solidFill>
                  <a:schemeClr val="tx2">
                    <a:lumMod val="60000"/>
                    <a:lumOff val="40000"/>
                  </a:schemeClr>
                </a:solidFill>
              </a:defRPr>
            </a:pPr>
            <a:endParaRPr lang="tr-TR"/>
          </a:p>
        </c:txPr>
      </c:legendEntry>
      <c:legendEntry>
        <c:idx val="1"/>
        <c:txPr>
          <a:bodyPr/>
          <a:lstStyle/>
          <a:p>
            <a:pPr>
              <a:defRPr sz="1400" b="1">
                <a:solidFill>
                  <a:srgbClr val="C00000"/>
                </a:solidFill>
              </a:defRPr>
            </a:pPr>
            <a:endParaRPr lang="tr-TR"/>
          </a:p>
        </c:txPr>
      </c:legendEntry>
      <c:layout>
        <c:manualLayout>
          <c:xMode val="edge"/>
          <c:yMode val="edge"/>
          <c:x val="0.2877409478258704"/>
          <c:y val="6.8659902048326435E-2"/>
          <c:w val="0.41071300945017764"/>
          <c:h val="9.553341254785877E-2"/>
        </c:manualLayout>
      </c:layout>
      <c:overlay val="0"/>
      <c:txPr>
        <a:bodyPr/>
        <a:lstStyle/>
        <a:p>
          <a:pPr>
            <a:defRPr sz="1400" b="1"/>
          </a:pPr>
          <a:endParaRPr lang="tr-TR"/>
        </a:p>
      </c:txPr>
    </c:legend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1.3.Havzalara Göre Yıllık Yeraltısuyu Rezervi (hm</a:t>
            </a:r>
            <a:r>
              <a:rPr lang="tr-TR" baseline="30000"/>
              <a:t>3</a:t>
            </a:r>
            <a:r>
              <a:rPr lang="tr-TR"/>
              <a:t>/yıl), 2021</a:t>
            </a:r>
            <a:endParaRPr lang="en-US"/>
          </a:p>
        </c:rich>
      </c:tx>
      <c:layout>
        <c:manualLayout>
          <c:xMode val="edge"/>
          <c:yMode val="edge"/>
          <c:x val="0.38251355123279168"/>
          <c:y val="2.7153157169208533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527559055118116E-2"/>
          <c:y val="0.11188950391102102"/>
          <c:w val="0.8985945922666686"/>
          <c:h val="0.656997999012499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'1.3.Tablo'!$U$5</c:f>
              <c:strCache>
                <c:ptCount val="1"/>
                <c:pt idx="0">
                  <c:v>Yeraltısuyu İşletme Rezervi 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ysClr val="windowText" lastClr="0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'1.3.Tablo'!$C$6:$C$30</c:f>
              <c:strCache>
                <c:ptCount val="25"/>
                <c:pt idx="0">
                  <c:v>Meriç - Ergene</c:v>
                </c:pt>
                <c:pt idx="1">
                  <c:v>Marmara </c:v>
                </c:pt>
                <c:pt idx="2">
                  <c:v>Susurluk </c:v>
                </c:pt>
                <c:pt idx="3">
                  <c:v>Kuzey Ege </c:v>
                </c:pt>
                <c:pt idx="4">
                  <c:v>Gediz </c:v>
                </c:pt>
                <c:pt idx="5">
                  <c:v>Küçük Menderes </c:v>
                </c:pt>
                <c:pt idx="6">
                  <c:v>Büyük Menderes </c:v>
                </c:pt>
                <c:pt idx="7">
                  <c:v>Batı Akdeniz </c:v>
                </c:pt>
                <c:pt idx="8">
                  <c:v>Antalya </c:v>
                </c:pt>
                <c:pt idx="9">
                  <c:v>Burdur Göller </c:v>
                </c:pt>
                <c:pt idx="10">
                  <c:v>Akarçay </c:v>
                </c:pt>
                <c:pt idx="11">
                  <c:v>Sakarya </c:v>
                </c:pt>
                <c:pt idx="12">
                  <c:v>Batı Karadeniz </c:v>
                </c:pt>
                <c:pt idx="13">
                  <c:v>Yeşilırmak </c:v>
                </c:pt>
                <c:pt idx="14">
                  <c:v>Kızılırmak </c:v>
                </c:pt>
                <c:pt idx="15">
                  <c:v>Konya Kapalı </c:v>
                </c:pt>
                <c:pt idx="16">
                  <c:v>Doğu Akdeniz </c:v>
                </c:pt>
                <c:pt idx="17">
                  <c:v>Seyhan </c:v>
                </c:pt>
                <c:pt idx="18">
                  <c:v>Asi </c:v>
                </c:pt>
                <c:pt idx="19">
                  <c:v>Ceyhan </c:v>
                </c:pt>
                <c:pt idx="20">
                  <c:v>Fırat - Dicle </c:v>
                </c:pt>
                <c:pt idx="21">
                  <c:v>Doğu Karadeniz </c:v>
                </c:pt>
                <c:pt idx="22">
                  <c:v>Çoruh </c:v>
                </c:pt>
                <c:pt idx="23">
                  <c:v>Aras </c:v>
                </c:pt>
                <c:pt idx="24">
                  <c:v>Van Gölü </c:v>
                </c:pt>
              </c:strCache>
            </c:strRef>
          </c:cat>
          <c:val>
            <c:numRef>
              <c:f>'1.3.Tablo'!$U$6:$U$30</c:f>
              <c:numCache>
                <c:formatCode>0.0</c:formatCode>
                <c:ptCount val="25"/>
                <c:pt idx="0">
                  <c:v>498.2</c:v>
                </c:pt>
                <c:pt idx="1">
                  <c:v>210.7</c:v>
                </c:pt>
                <c:pt idx="2">
                  <c:v>585.9</c:v>
                </c:pt>
                <c:pt idx="3">
                  <c:v>212.9</c:v>
                </c:pt>
                <c:pt idx="4">
                  <c:v>866.9</c:v>
                </c:pt>
                <c:pt idx="5">
                  <c:v>179.2</c:v>
                </c:pt>
                <c:pt idx="6">
                  <c:v>761.5</c:v>
                </c:pt>
                <c:pt idx="7">
                  <c:v>316.7</c:v>
                </c:pt>
                <c:pt idx="8">
                  <c:v>576.29999999999995</c:v>
                </c:pt>
                <c:pt idx="9">
                  <c:v>89.5</c:v>
                </c:pt>
                <c:pt idx="10">
                  <c:v>345.4</c:v>
                </c:pt>
                <c:pt idx="11">
                  <c:v>1545.2</c:v>
                </c:pt>
                <c:pt idx="12">
                  <c:v>607.6</c:v>
                </c:pt>
                <c:pt idx="13">
                  <c:v>872.8</c:v>
                </c:pt>
                <c:pt idx="14">
                  <c:v>1762.9</c:v>
                </c:pt>
                <c:pt idx="15">
                  <c:v>2023</c:v>
                </c:pt>
                <c:pt idx="16">
                  <c:v>70.5</c:v>
                </c:pt>
                <c:pt idx="17">
                  <c:v>749.9</c:v>
                </c:pt>
                <c:pt idx="18">
                  <c:v>289.5</c:v>
                </c:pt>
                <c:pt idx="19">
                  <c:v>533.5</c:v>
                </c:pt>
                <c:pt idx="20">
                  <c:v>3763.7</c:v>
                </c:pt>
                <c:pt idx="21">
                  <c:v>490.9</c:v>
                </c:pt>
                <c:pt idx="22">
                  <c:v>20</c:v>
                </c:pt>
                <c:pt idx="23">
                  <c:v>294.39999999999998</c:v>
                </c:pt>
                <c:pt idx="24">
                  <c:v>148.19999999999999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06-47C8-9949-49186811F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1345200"/>
        <c:axId val="351345760"/>
        <c:axId val="0"/>
      </c:bar3DChart>
      <c:catAx>
        <c:axId val="351345200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400"/>
            </a:pPr>
            <a:endParaRPr lang="tr-TR"/>
          </a:p>
        </c:txPr>
        <c:crossAx val="351345760"/>
        <c:crosses val="autoZero"/>
        <c:auto val="1"/>
        <c:lblAlgn val="ctr"/>
        <c:lblOffset val="100"/>
        <c:noMultiLvlLbl val="0"/>
      </c:catAx>
      <c:valAx>
        <c:axId val="351345760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tr-TR"/>
          </a:p>
        </c:txPr>
        <c:crossAx val="351345200"/>
        <c:crosses val="autoZero"/>
        <c:crossBetween val="between"/>
        <c:minorUnit val="10"/>
      </c:valAx>
    </c:plotArea>
    <c:legend>
      <c:legendPos val="t"/>
      <c:legendEntry>
        <c:idx val="0"/>
        <c:txPr>
          <a:bodyPr/>
          <a:lstStyle/>
          <a:p>
            <a:pPr>
              <a:defRPr sz="1400" b="1">
                <a:solidFill>
                  <a:schemeClr val="tx2">
                    <a:lumMod val="60000"/>
                    <a:lumOff val="40000"/>
                  </a:schemeClr>
                </a:solidFill>
              </a:defRPr>
            </a:pPr>
            <a:endParaRPr lang="tr-TR"/>
          </a:p>
        </c:txPr>
      </c:legendEntry>
      <c:layout>
        <c:manualLayout>
          <c:xMode val="edge"/>
          <c:yMode val="edge"/>
          <c:x val="0.2877409478258704"/>
          <c:y val="6.8659902048326435E-2"/>
          <c:w val="0.41071300945017764"/>
          <c:h val="4.9712476662066726E-2"/>
        </c:manualLayout>
      </c:layout>
      <c:overlay val="0"/>
      <c:txPr>
        <a:bodyPr/>
        <a:lstStyle/>
        <a:p>
          <a:pPr>
            <a:defRPr sz="1400" b="1"/>
          </a:pPr>
          <a:endParaRPr lang="tr-TR"/>
        </a:p>
      </c:txPr>
    </c:legend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1.3.Havzalara Göre Yıllık Yeraltısuyu Beslenimi (hm</a:t>
            </a:r>
            <a:r>
              <a:rPr lang="tr-TR" baseline="30000"/>
              <a:t>3</a:t>
            </a:r>
            <a:r>
              <a:rPr lang="tr-TR"/>
              <a:t>/yıl), 2021</a:t>
            </a:r>
            <a:endParaRPr lang="en-US"/>
          </a:p>
        </c:rich>
      </c:tx>
      <c:layout>
        <c:manualLayout>
          <c:xMode val="edge"/>
          <c:yMode val="edge"/>
          <c:x val="0.38251355123279168"/>
          <c:y val="2.7153157169208533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527559055118116E-2"/>
          <c:y val="0.11188950391102102"/>
          <c:w val="0.8985945922666686"/>
          <c:h val="0.656997999012499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'1.3.Tablo'!$T$5</c:f>
              <c:strCache>
                <c:ptCount val="1"/>
                <c:pt idx="0">
                  <c:v>Yeraltısuyu Beslenimi 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ysClr val="windowText" lastClr="0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'1.3.Tablo'!$C$6:$C$30</c:f>
              <c:strCache>
                <c:ptCount val="25"/>
                <c:pt idx="0">
                  <c:v>Meriç - Ergene</c:v>
                </c:pt>
                <c:pt idx="1">
                  <c:v>Marmara </c:v>
                </c:pt>
                <c:pt idx="2">
                  <c:v>Susurluk </c:v>
                </c:pt>
                <c:pt idx="3">
                  <c:v>Kuzey Ege </c:v>
                </c:pt>
                <c:pt idx="4">
                  <c:v>Gediz </c:v>
                </c:pt>
                <c:pt idx="5">
                  <c:v>Küçük Menderes </c:v>
                </c:pt>
                <c:pt idx="6">
                  <c:v>Büyük Menderes </c:v>
                </c:pt>
                <c:pt idx="7">
                  <c:v>Batı Akdeniz </c:v>
                </c:pt>
                <c:pt idx="8">
                  <c:v>Antalya </c:v>
                </c:pt>
                <c:pt idx="9">
                  <c:v>Burdur Göller </c:v>
                </c:pt>
                <c:pt idx="10">
                  <c:v>Akarçay </c:v>
                </c:pt>
                <c:pt idx="11">
                  <c:v>Sakarya </c:v>
                </c:pt>
                <c:pt idx="12">
                  <c:v>Batı Karadeniz </c:v>
                </c:pt>
                <c:pt idx="13">
                  <c:v>Yeşilırmak </c:v>
                </c:pt>
                <c:pt idx="14">
                  <c:v>Kızılırmak </c:v>
                </c:pt>
                <c:pt idx="15">
                  <c:v>Konya Kapalı </c:v>
                </c:pt>
                <c:pt idx="16">
                  <c:v>Doğu Akdeniz </c:v>
                </c:pt>
                <c:pt idx="17">
                  <c:v>Seyhan </c:v>
                </c:pt>
                <c:pt idx="18">
                  <c:v>Asi </c:v>
                </c:pt>
                <c:pt idx="19">
                  <c:v>Ceyhan </c:v>
                </c:pt>
                <c:pt idx="20">
                  <c:v>Fırat - Dicle </c:v>
                </c:pt>
                <c:pt idx="21">
                  <c:v>Doğu Karadeniz </c:v>
                </c:pt>
                <c:pt idx="22">
                  <c:v>Çoruh </c:v>
                </c:pt>
                <c:pt idx="23">
                  <c:v>Aras </c:v>
                </c:pt>
                <c:pt idx="24">
                  <c:v>Van Gölü </c:v>
                </c:pt>
              </c:strCache>
            </c:strRef>
          </c:cat>
          <c:val>
            <c:numRef>
              <c:f>('1.3.Tablo'!$T$6,'1.3.Tablo'!$T$7,'1.3.Tablo'!$T$8,'1.3.Tablo'!$T$9,'1.3.Tablo'!$T$10,'1.3.Tablo'!$T$11,'1.3.Tablo'!$T$12,'1.3.Tablo'!$T$13,'1.3.Tablo'!$T$14,'1.3.Tablo'!$T$15,'1.3.Tablo'!$T$16,'1.3.Tablo'!$T$17,'1.3.Tablo'!$T$18,'1.3.Tablo'!$T$19,'1.3.Tablo'!$T$20,'1.3.Tablo'!$T$21,'1.3.Tablo'!$T$22,'1.3.Tablo'!$T$23,'1.3.Tablo'!$T$24,'1.3.Tablo'!$T$25,'1.3.Tablo'!$T$26,'1.3.Tablo'!$T$27,'1.3.Tablo'!$T$28,'1.3.Tablo'!$T$29,'1.3.Tablo'!$T$30)</c:f>
              <c:numCache>
                <c:formatCode>0.0</c:formatCode>
                <c:ptCount val="25"/>
                <c:pt idx="0">
                  <c:v>507.7</c:v>
                </c:pt>
                <c:pt idx="1">
                  <c:v>241.7</c:v>
                </c:pt>
                <c:pt idx="2">
                  <c:v>780.4</c:v>
                </c:pt>
                <c:pt idx="3">
                  <c:v>289.39999999999998</c:v>
                </c:pt>
                <c:pt idx="4">
                  <c:v>1155.9000000000001</c:v>
                </c:pt>
                <c:pt idx="5">
                  <c:v>179.2</c:v>
                </c:pt>
                <c:pt idx="6">
                  <c:v>1045.4000000000001</c:v>
                </c:pt>
                <c:pt idx="7">
                  <c:v>473.2</c:v>
                </c:pt>
                <c:pt idx="8">
                  <c:v>1164.68</c:v>
                </c:pt>
                <c:pt idx="9">
                  <c:v>106.4</c:v>
                </c:pt>
                <c:pt idx="10">
                  <c:v>345.4</c:v>
                </c:pt>
                <c:pt idx="11">
                  <c:v>2197.1</c:v>
                </c:pt>
                <c:pt idx="12">
                  <c:v>641.23</c:v>
                </c:pt>
                <c:pt idx="13">
                  <c:v>907.2</c:v>
                </c:pt>
                <c:pt idx="14">
                  <c:v>2003.1</c:v>
                </c:pt>
                <c:pt idx="15">
                  <c:v>2597</c:v>
                </c:pt>
                <c:pt idx="16">
                  <c:v>96.5</c:v>
                </c:pt>
                <c:pt idx="17">
                  <c:v>838.8</c:v>
                </c:pt>
                <c:pt idx="18">
                  <c:v>393.2</c:v>
                </c:pt>
                <c:pt idx="19">
                  <c:v>985.3</c:v>
                </c:pt>
                <c:pt idx="20">
                  <c:v>4994.8</c:v>
                </c:pt>
                <c:pt idx="21">
                  <c:v>490.9</c:v>
                </c:pt>
                <c:pt idx="22">
                  <c:v>30</c:v>
                </c:pt>
                <c:pt idx="23">
                  <c:v>388.54</c:v>
                </c:pt>
                <c:pt idx="24">
                  <c:v>179.2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9-461D-AB98-21275278F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1345200"/>
        <c:axId val="351345760"/>
        <c:axId val="0"/>
      </c:bar3DChart>
      <c:catAx>
        <c:axId val="351345200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400"/>
            </a:pPr>
            <a:endParaRPr lang="tr-TR"/>
          </a:p>
        </c:txPr>
        <c:crossAx val="351345760"/>
        <c:crosses val="autoZero"/>
        <c:auto val="1"/>
        <c:lblAlgn val="ctr"/>
        <c:lblOffset val="100"/>
        <c:noMultiLvlLbl val="0"/>
      </c:catAx>
      <c:valAx>
        <c:axId val="351345760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tr-TR"/>
          </a:p>
        </c:txPr>
        <c:crossAx val="351345200"/>
        <c:crosses val="autoZero"/>
        <c:crossBetween val="between"/>
        <c:minorUnit val="10"/>
      </c:valAx>
    </c:plotArea>
    <c:legend>
      <c:legendPos val="t"/>
      <c:legendEntry>
        <c:idx val="0"/>
        <c:txPr>
          <a:bodyPr/>
          <a:lstStyle/>
          <a:p>
            <a:pPr>
              <a:defRPr sz="1400" b="1">
                <a:solidFill>
                  <a:schemeClr val="tx2">
                    <a:lumMod val="60000"/>
                    <a:lumOff val="40000"/>
                  </a:schemeClr>
                </a:solidFill>
              </a:defRPr>
            </a:pPr>
            <a:endParaRPr lang="tr-TR"/>
          </a:p>
        </c:txPr>
      </c:legendEntry>
      <c:layout>
        <c:manualLayout>
          <c:xMode val="edge"/>
          <c:yMode val="edge"/>
          <c:x val="0.2877409478258704"/>
          <c:y val="6.8659902048326435E-2"/>
          <c:w val="0.41071300945017764"/>
          <c:h val="4.9712476662066726E-2"/>
        </c:manualLayout>
      </c:layout>
      <c:overlay val="0"/>
      <c:txPr>
        <a:bodyPr/>
        <a:lstStyle/>
        <a:p>
          <a:pPr>
            <a:defRPr sz="1400" b="1"/>
          </a:pPr>
          <a:endParaRPr lang="tr-TR"/>
        </a:p>
      </c:txPr>
    </c:legend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1.3.YıllaraGöre Yıllık Yeraltısuyu Potansiyeli, (hm3/yıl), 2013-2021</a:t>
            </a:r>
            <a:endParaRPr lang="en-US"/>
          </a:p>
        </c:rich>
      </c:tx>
      <c:layout>
        <c:manualLayout>
          <c:xMode val="edge"/>
          <c:yMode val="edge"/>
          <c:x val="0.36909269054716087"/>
          <c:y val="1.8667795553830867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8167803528808186E-2"/>
          <c:y val="0.15601332856549549"/>
          <c:w val="0.8985945922666686"/>
          <c:h val="0.656997999012499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'1.3.Tablo'!$D$5</c:f>
              <c:strCache>
                <c:ptCount val="1"/>
                <c:pt idx="0">
                  <c:v>Yeraltısuyu Beslenimi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1728045325779036E-3"/>
                  <c:y val="-2.5456084846133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3D8-4608-B641-7F788ED672A5}"/>
                </c:ext>
              </c:extLst>
            </c:dLbl>
            <c:dLbl>
              <c:idx val="1"/>
              <c:layout>
                <c:manualLayout>
                  <c:x val="2.7195467422096316E-3"/>
                  <c:y val="-2.20619401999819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3D8-4608-B641-7F788ED672A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vert="horz" tIns="288000" anchor="t" anchorCtr="0"/>
              <a:lstStyle/>
              <a:p>
                <a:pPr>
                  <a:defRPr sz="1400" b="1">
                    <a:solidFill>
                      <a:schemeClr val="tx1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0"/>
              </c:ext>
            </c:extLst>
          </c:dLbls>
          <c:cat>
            <c:numRef>
              <c:f>'1.3.Tablo'!$W$4:$W$12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('1.3.Tablo'!$D$31,'1.3.Tablo'!$F$31,'1.3.Tablo'!$H$31,'1.3.Tablo'!$J$31,'1.3.Tablo'!$L$31,'1.3.Tablo'!$N$31,'1.3.Tablo'!$P$31,'1.3.Tablo'!$R$31,'1.3.Tablo'!$T$31)</c:f>
              <c:numCache>
                <c:formatCode>0.0</c:formatCode>
                <c:ptCount val="9"/>
                <c:pt idx="0">
                  <c:v>21548.2</c:v>
                </c:pt>
                <c:pt idx="1">
                  <c:v>21848.3</c:v>
                </c:pt>
                <c:pt idx="2">
                  <c:v>23032.250000000004</c:v>
                </c:pt>
                <c:pt idx="3">
                  <c:v>23032.25</c:v>
                </c:pt>
                <c:pt idx="4">
                  <c:v>23032.250000000004</c:v>
                </c:pt>
                <c:pt idx="5">
                  <c:v>23032.250000000004</c:v>
                </c:pt>
                <c:pt idx="6">
                  <c:v>23032.250000000004</c:v>
                </c:pt>
                <c:pt idx="7">
                  <c:v>23032.250000000004</c:v>
                </c:pt>
                <c:pt idx="8">
                  <c:v>23032.250000000004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D8-4608-B641-7F788ED672A5}"/>
            </c:ext>
          </c:extLst>
        </c:ser>
        <c:ser>
          <c:idx val="1"/>
          <c:order val="1"/>
          <c:tx>
            <c:strRef>
              <c:f>'1.3.Tablo'!$E$5</c:f>
              <c:strCache>
                <c:ptCount val="1"/>
                <c:pt idx="0">
                  <c:v>Yeraltısuyu İşletme Rezervi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597733711048158E-3"/>
                  <c:y val="-5.0912169692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3D8-4608-B641-7F788ED672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lIns="648000" tIns="252000" bIns="216000" anchor="t" anchorCtr="0"/>
              <a:lstStyle/>
              <a:p>
                <a:pPr>
                  <a:defRPr sz="1400" b="1">
                    <a:solidFill>
                      <a:schemeClr val="tx1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0"/>
              </c:ext>
            </c:extLst>
          </c:dLbls>
          <c:cat>
            <c:numRef>
              <c:f>'1.3.Tablo'!$W$4:$W$12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('1.3.Tablo'!$E$31,'1.3.Tablo'!$G$31,'1.3.Tablo'!$I$31,'1.3.Tablo'!$K$31,'1.3.Tablo'!$M$31,'1.3.Tablo'!$O$31,'1.3.Tablo'!$Q$31,'1.3.Tablo'!$S$31,'1.3.Tablo'!$U$31)</c:f>
              <c:numCache>
                <c:formatCode>0.0</c:formatCode>
                <c:ptCount val="9"/>
                <c:pt idx="0">
                  <c:v>16952.083000000002</c:v>
                </c:pt>
                <c:pt idx="1">
                  <c:v>17197.883000000002</c:v>
                </c:pt>
                <c:pt idx="2">
                  <c:v>17815.300000000003</c:v>
                </c:pt>
                <c:pt idx="3">
                  <c:v>17815.3</c:v>
                </c:pt>
                <c:pt idx="4">
                  <c:v>17815.300000000003</c:v>
                </c:pt>
                <c:pt idx="5">
                  <c:v>17815.300000000003</c:v>
                </c:pt>
                <c:pt idx="6">
                  <c:v>17815.300000000003</c:v>
                </c:pt>
                <c:pt idx="7">
                  <c:v>17815.300000000003</c:v>
                </c:pt>
                <c:pt idx="8">
                  <c:v>17815.300000000003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D8-4608-B641-7F788ED67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1345200"/>
        <c:axId val="351345760"/>
        <c:axId val="0"/>
      </c:bar3DChart>
      <c:catAx>
        <c:axId val="351345200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/>
            </a:pPr>
            <a:endParaRPr lang="tr-TR"/>
          </a:p>
        </c:txPr>
        <c:crossAx val="351345760"/>
        <c:crosses val="autoZero"/>
        <c:auto val="1"/>
        <c:lblAlgn val="ctr"/>
        <c:lblOffset val="100"/>
        <c:noMultiLvlLbl val="0"/>
      </c:catAx>
      <c:valAx>
        <c:axId val="351345760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tr-TR"/>
          </a:p>
        </c:txPr>
        <c:crossAx val="351345200"/>
        <c:crosses val="autoZero"/>
        <c:crossBetween val="between"/>
        <c:minorUnit val="10"/>
      </c:valAx>
    </c:plotArea>
    <c:legend>
      <c:legendPos val="t"/>
      <c:legendEntry>
        <c:idx val="0"/>
        <c:txPr>
          <a:bodyPr/>
          <a:lstStyle/>
          <a:p>
            <a:pPr>
              <a:defRPr sz="1400" b="1">
                <a:solidFill>
                  <a:schemeClr val="tx2">
                    <a:lumMod val="60000"/>
                    <a:lumOff val="40000"/>
                  </a:schemeClr>
                </a:solidFill>
              </a:defRPr>
            </a:pPr>
            <a:endParaRPr lang="tr-TR"/>
          </a:p>
        </c:txPr>
      </c:legendEntry>
      <c:legendEntry>
        <c:idx val="1"/>
        <c:txPr>
          <a:bodyPr/>
          <a:lstStyle/>
          <a:p>
            <a:pPr>
              <a:defRPr sz="1400" b="1">
                <a:solidFill>
                  <a:srgbClr val="C00000"/>
                </a:solidFill>
              </a:defRPr>
            </a:pPr>
            <a:endParaRPr lang="tr-TR"/>
          </a:p>
        </c:txPr>
      </c:legendEntry>
      <c:layout>
        <c:manualLayout>
          <c:xMode val="edge"/>
          <c:yMode val="edge"/>
          <c:x val="0.2877409478258704"/>
          <c:y val="6.8659902048326435E-2"/>
          <c:w val="0.41071300945017764"/>
          <c:h val="4.9712476662066726E-2"/>
        </c:manualLayout>
      </c:layout>
      <c:overlay val="0"/>
      <c:txPr>
        <a:bodyPr/>
        <a:lstStyle/>
        <a:p>
          <a:pPr>
            <a:defRPr sz="1400" b="1"/>
          </a:pPr>
          <a:endParaRPr lang="tr-TR"/>
        </a:p>
      </c:txPr>
    </c:legend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1190625</xdr:colOff>
      <xdr:row>1</xdr:row>
      <xdr:rowOff>101600</xdr:rowOff>
    </xdr:from>
    <xdr:to>
      <xdr:col>20</xdr:col>
      <xdr:colOff>1571625</xdr:colOff>
      <xdr:row>1</xdr:row>
      <xdr:rowOff>387350</xdr:rowOff>
    </xdr:to>
    <xdr:pic>
      <xdr:nvPicPr>
        <xdr:cNvPr id="3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0" y="307975"/>
          <a:ext cx="381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32</xdr:row>
      <xdr:rowOff>184149</xdr:rowOff>
    </xdr:from>
    <xdr:to>
      <xdr:col>19</xdr:col>
      <xdr:colOff>15876</xdr:colOff>
      <xdr:row>69</xdr:row>
      <xdr:rowOff>31750</xdr:rowOff>
    </xdr:to>
    <xdr:graphicFrame macro="">
      <xdr:nvGraphicFramePr>
        <xdr:cNvPr id="5" name="Grafi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71</xdr:row>
      <xdr:rowOff>0</xdr:rowOff>
    </xdr:from>
    <xdr:to>
      <xdr:col>19</xdr:col>
      <xdr:colOff>47625</xdr:colOff>
      <xdr:row>107</xdr:row>
      <xdr:rowOff>53976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206375</xdr:colOff>
      <xdr:row>108</xdr:row>
      <xdr:rowOff>79375</xdr:rowOff>
    </xdr:from>
    <xdr:to>
      <xdr:col>19</xdr:col>
      <xdr:colOff>63500</xdr:colOff>
      <xdr:row>144</xdr:row>
      <xdr:rowOff>133351</xdr:rowOff>
    </xdr:to>
    <xdr:graphicFrame macro="">
      <xdr:nvGraphicFramePr>
        <xdr:cNvPr id="7" name="Grafik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</xdr:colOff>
      <xdr:row>146</xdr:row>
      <xdr:rowOff>0</xdr:rowOff>
    </xdr:from>
    <xdr:to>
      <xdr:col>19</xdr:col>
      <xdr:colOff>63501</xdr:colOff>
      <xdr:row>182</xdr:row>
      <xdr:rowOff>53976</xdr:rowOff>
    </xdr:to>
    <xdr:graphicFrame macro="">
      <xdr:nvGraphicFramePr>
        <xdr:cNvPr id="9" name="Grafik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0.01063</cdr:x>
      <cdr:y>0.01473</cdr:y>
    </cdr:from>
    <cdr:to>
      <cdr:x>0.06614</cdr:x>
      <cdr:y>0.08872</cdr:y>
    </cdr:to>
    <cdr:pic>
      <cdr:nvPicPr>
        <cdr:cNvPr id="2" name="Resim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0352" y="68047"/>
          <a:ext cx="471624" cy="341824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0.01063</cdr:x>
      <cdr:y>0.01473</cdr:y>
    </cdr:from>
    <cdr:to>
      <cdr:x>0.06614</cdr:x>
      <cdr:y>0.08872</cdr:y>
    </cdr:to>
    <cdr:pic>
      <cdr:nvPicPr>
        <cdr:cNvPr id="2" name="Resim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0352" y="68047"/>
          <a:ext cx="471624" cy="34182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0.01063</cdr:x>
      <cdr:y>0.01473</cdr:y>
    </cdr:from>
    <cdr:to>
      <cdr:x>0.06614</cdr:x>
      <cdr:y>0.08872</cdr:y>
    </cdr:to>
    <cdr:pic>
      <cdr:nvPicPr>
        <cdr:cNvPr id="2" name="Resim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0352" y="68047"/>
          <a:ext cx="471624" cy="341824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0.01063</cdr:x>
      <cdr:y>0.01473</cdr:y>
    </cdr:from>
    <cdr:to>
      <cdr:x>0.06614</cdr:x>
      <cdr:y>0.08872</cdr:y>
    </cdr:to>
    <cdr:pic>
      <cdr:nvPicPr>
        <cdr:cNvPr id="2" name="Resim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0352" y="68047"/>
          <a:ext cx="471624" cy="341824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32"/>
  <sheetViews>
    <sheetView showGridLines="0" tabSelected="1" zoomScale="60" zoomScaleNormal="60" zoomScaleSheetLayoutView="100" workbookViewId="0">
      <selection activeCell="U41" sqref="U41"/>
    </sheetView>
  </sheetViews>
  <sheetFormatPr defaultRowHeight="15.75" x14ac:dyDescent="0.25"/>
  <cols>
    <col min="1" max="1" width="3.28515625" customWidth="1"/>
    <col min="2" max="2" width="12.28515625" style="2" customWidth="1"/>
    <col min="3" max="5" width="23.140625" style="2" customWidth="1"/>
    <col min="6" max="6" width="23.85546875" style="2" customWidth="1"/>
    <col min="7" max="9" width="27.5703125" style="2" customWidth="1"/>
    <col min="10" max="10" width="21.7109375" customWidth="1"/>
    <col min="11" max="15" width="22.85546875" style="1" customWidth="1"/>
    <col min="16" max="16" width="24" style="1" customWidth="1"/>
    <col min="17" max="19" width="24" customWidth="1"/>
    <col min="20" max="20" width="24" style="1" customWidth="1"/>
    <col min="21" max="21" width="24" customWidth="1"/>
    <col min="23" max="23" width="9.140625" style="54"/>
  </cols>
  <sheetData>
    <row r="1" spans="2:23" ht="16.5" thickBot="1" x14ac:dyDescent="0.3"/>
    <row r="2" spans="2:23" ht="32.25" customHeight="1" thickBot="1" x14ac:dyDescent="0.3">
      <c r="B2" s="58" t="s">
        <v>33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/>
    </row>
    <row r="3" spans="2:23" ht="21" customHeight="1" thickBot="1" x14ac:dyDescent="0.3">
      <c r="B3" s="61" t="s">
        <v>27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3"/>
    </row>
    <row r="4" spans="2:23" ht="21" customHeight="1" thickBot="1" x14ac:dyDescent="0.3">
      <c r="B4" s="64" t="s">
        <v>1</v>
      </c>
      <c r="C4" s="66" t="s">
        <v>0</v>
      </c>
      <c r="D4" s="68">
        <v>2013</v>
      </c>
      <c r="E4" s="68"/>
      <c r="F4" s="69">
        <v>2014</v>
      </c>
      <c r="G4" s="70"/>
      <c r="H4" s="69">
        <v>2015</v>
      </c>
      <c r="I4" s="70"/>
      <c r="J4" s="68">
        <v>2016</v>
      </c>
      <c r="K4" s="68"/>
      <c r="L4" s="69">
        <v>2017</v>
      </c>
      <c r="M4" s="70"/>
      <c r="N4" s="69">
        <v>2018</v>
      </c>
      <c r="O4" s="70"/>
      <c r="P4" s="69">
        <v>2019</v>
      </c>
      <c r="Q4" s="70"/>
      <c r="R4" s="69">
        <v>2020</v>
      </c>
      <c r="S4" s="70"/>
      <c r="T4" s="69">
        <v>2021</v>
      </c>
      <c r="U4" s="70"/>
      <c r="W4" s="54">
        <v>2013</v>
      </c>
    </row>
    <row r="5" spans="2:23" ht="48" customHeight="1" thickBot="1" x14ac:dyDescent="0.3">
      <c r="B5" s="65"/>
      <c r="C5" s="67"/>
      <c r="D5" s="24" t="s">
        <v>29</v>
      </c>
      <c r="E5" s="6" t="s">
        <v>30</v>
      </c>
      <c r="F5" s="31" t="s">
        <v>29</v>
      </c>
      <c r="G5" s="3" t="s">
        <v>30</v>
      </c>
      <c r="H5" s="24" t="s">
        <v>31</v>
      </c>
      <c r="I5" s="6" t="s">
        <v>30</v>
      </c>
      <c r="J5" s="31" t="s">
        <v>31</v>
      </c>
      <c r="K5" s="3" t="s">
        <v>30</v>
      </c>
      <c r="L5" s="49" t="s">
        <v>29</v>
      </c>
      <c r="M5" s="3" t="s">
        <v>30</v>
      </c>
      <c r="N5" s="49" t="s">
        <v>29</v>
      </c>
      <c r="O5" s="3" t="s">
        <v>30</v>
      </c>
      <c r="P5" s="49" t="s">
        <v>29</v>
      </c>
      <c r="Q5" s="3" t="s">
        <v>30</v>
      </c>
      <c r="R5" s="49" t="s">
        <v>29</v>
      </c>
      <c r="S5" s="3" t="s">
        <v>30</v>
      </c>
      <c r="T5" s="49" t="s">
        <v>29</v>
      </c>
      <c r="U5" s="3" t="s">
        <v>30</v>
      </c>
      <c r="W5" s="54">
        <v>2014</v>
      </c>
    </row>
    <row r="6" spans="2:23" x14ac:dyDescent="0.25">
      <c r="B6" s="17">
        <v>1</v>
      </c>
      <c r="C6" s="9" t="s">
        <v>28</v>
      </c>
      <c r="D6" s="12">
        <v>507.7</v>
      </c>
      <c r="E6" s="25">
        <v>498.2</v>
      </c>
      <c r="F6" s="32">
        <v>507.7</v>
      </c>
      <c r="G6" s="33">
        <v>498.2</v>
      </c>
      <c r="H6" s="50">
        <v>507.7</v>
      </c>
      <c r="I6" s="33">
        <v>498.2</v>
      </c>
      <c r="J6" s="28">
        <v>507.7</v>
      </c>
      <c r="K6" s="21">
        <v>498.2</v>
      </c>
      <c r="L6" s="39">
        <v>507.7</v>
      </c>
      <c r="M6" s="7">
        <v>498.2</v>
      </c>
      <c r="N6" s="43">
        <v>507.7</v>
      </c>
      <c r="O6" s="44">
        <v>498.2</v>
      </c>
      <c r="P6" s="43">
        <v>507.7</v>
      </c>
      <c r="Q6" s="44">
        <v>498.2</v>
      </c>
      <c r="R6" s="43">
        <v>507.7</v>
      </c>
      <c r="S6" s="44">
        <v>498.2</v>
      </c>
      <c r="T6" s="43">
        <v>507.7</v>
      </c>
      <c r="U6" s="44">
        <v>498.2</v>
      </c>
      <c r="W6" s="54">
        <v>2015</v>
      </c>
    </row>
    <row r="7" spans="2:23" x14ac:dyDescent="0.25">
      <c r="B7" s="18">
        <v>2</v>
      </c>
      <c r="C7" s="10" t="s">
        <v>3</v>
      </c>
      <c r="D7" s="13">
        <v>241.7</v>
      </c>
      <c r="E7" s="26">
        <v>210.65600000000001</v>
      </c>
      <c r="F7" s="34">
        <v>241.7</v>
      </c>
      <c r="G7" s="35">
        <v>210.65600000000001</v>
      </c>
      <c r="H7" s="51">
        <v>241.7</v>
      </c>
      <c r="I7" s="35">
        <v>210.7</v>
      </c>
      <c r="J7" s="29">
        <v>241.7</v>
      </c>
      <c r="K7" s="22">
        <v>210.7</v>
      </c>
      <c r="L7" s="40">
        <v>241.7</v>
      </c>
      <c r="M7" s="8">
        <v>210.7</v>
      </c>
      <c r="N7" s="45">
        <v>241.7</v>
      </c>
      <c r="O7" s="46">
        <v>210.7</v>
      </c>
      <c r="P7" s="45">
        <v>241.7</v>
      </c>
      <c r="Q7" s="46">
        <v>210.7</v>
      </c>
      <c r="R7" s="45">
        <v>241.7</v>
      </c>
      <c r="S7" s="46">
        <v>210.7</v>
      </c>
      <c r="T7" s="45">
        <v>241.7</v>
      </c>
      <c r="U7" s="46">
        <v>210.7</v>
      </c>
      <c r="W7" s="54">
        <v>2016</v>
      </c>
    </row>
    <row r="8" spans="2:23" x14ac:dyDescent="0.25">
      <c r="B8" s="18">
        <v>3</v>
      </c>
      <c r="C8" s="10" t="s">
        <v>4</v>
      </c>
      <c r="D8" s="13">
        <v>740.2</v>
      </c>
      <c r="E8" s="26">
        <v>585.10900000000004</v>
      </c>
      <c r="F8" s="34">
        <v>780.4</v>
      </c>
      <c r="G8" s="35">
        <v>585.90899999999999</v>
      </c>
      <c r="H8" s="51">
        <v>780.4</v>
      </c>
      <c r="I8" s="35">
        <v>585.9</v>
      </c>
      <c r="J8" s="29">
        <v>780.4</v>
      </c>
      <c r="K8" s="22">
        <v>585.9</v>
      </c>
      <c r="L8" s="40">
        <v>780.4</v>
      </c>
      <c r="M8" s="8">
        <v>585.9</v>
      </c>
      <c r="N8" s="45">
        <v>780.4</v>
      </c>
      <c r="O8" s="46">
        <v>585.9</v>
      </c>
      <c r="P8" s="45">
        <v>780.4</v>
      </c>
      <c r="Q8" s="46">
        <v>585.9</v>
      </c>
      <c r="R8" s="45">
        <v>780.4</v>
      </c>
      <c r="S8" s="46">
        <v>585.9</v>
      </c>
      <c r="T8" s="45">
        <v>780.4</v>
      </c>
      <c r="U8" s="46">
        <v>585.9</v>
      </c>
      <c r="W8" s="54">
        <v>2017</v>
      </c>
    </row>
    <row r="9" spans="2:23" x14ac:dyDescent="0.25">
      <c r="B9" s="18">
        <v>4</v>
      </c>
      <c r="C9" s="10" t="s">
        <v>5</v>
      </c>
      <c r="D9" s="13">
        <v>289.39999999999998</v>
      </c>
      <c r="E9" s="26">
        <v>212.93999999999997</v>
      </c>
      <c r="F9" s="34">
        <v>289.39999999999998</v>
      </c>
      <c r="G9" s="35">
        <v>212.93999999999997</v>
      </c>
      <c r="H9" s="51">
        <v>289.39999999999998</v>
      </c>
      <c r="I9" s="35">
        <v>212.9</v>
      </c>
      <c r="J9" s="29">
        <v>289.39999999999998</v>
      </c>
      <c r="K9" s="22">
        <v>212.9</v>
      </c>
      <c r="L9" s="40">
        <v>289.39999999999998</v>
      </c>
      <c r="M9" s="8">
        <v>212.9</v>
      </c>
      <c r="N9" s="45">
        <v>289.39999999999998</v>
      </c>
      <c r="O9" s="46">
        <v>212.9</v>
      </c>
      <c r="P9" s="45">
        <v>289.39999999999998</v>
      </c>
      <c r="Q9" s="46">
        <v>212.9</v>
      </c>
      <c r="R9" s="45">
        <v>289.39999999999998</v>
      </c>
      <c r="S9" s="46">
        <v>212.9</v>
      </c>
      <c r="T9" s="45">
        <v>289.39999999999998</v>
      </c>
      <c r="U9" s="46">
        <v>212.9</v>
      </c>
      <c r="W9" s="54">
        <v>2018</v>
      </c>
    </row>
    <row r="10" spans="2:23" x14ac:dyDescent="0.25">
      <c r="B10" s="18">
        <v>5</v>
      </c>
      <c r="C10" s="10" t="s">
        <v>6</v>
      </c>
      <c r="D10" s="13">
        <v>555</v>
      </c>
      <c r="E10" s="26">
        <v>248</v>
      </c>
      <c r="F10" s="34">
        <v>555</v>
      </c>
      <c r="G10" s="35">
        <v>248</v>
      </c>
      <c r="H10" s="51">
        <v>1155.9000000000001</v>
      </c>
      <c r="I10" s="35">
        <v>866.9</v>
      </c>
      <c r="J10" s="29">
        <v>1155.9000000000001</v>
      </c>
      <c r="K10" s="22">
        <v>866.9</v>
      </c>
      <c r="L10" s="40">
        <v>1155.9000000000001</v>
      </c>
      <c r="M10" s="8">
        <v>866.9</v>
      </c>
      <c r="N10" s="45">
        <v>1155.9000000000001</v>
      </c>
      <c r="O10" s="46">
        <v>866.9</v>
      </c>
      <c r="P10" s="45">
        <v>1155.9000000000001</v>
      </c>
      <c r="Q10" s="46">
        <v>866.9</v>
      </c>
      <c r="R10" s="45">
        <v>1155.9000000000001</v>
      </c>
      <c r="S10" s="46">
        <v>866.9</v>
      </c>
      <c r="T10" s="45">
        <v>1155.9000000000001</v>
      </c>
      <c r="U10" s="46">
        <v>866.9</v>
      </c>
      <c r="W10" s="54">
        <v>2019</v>
      </c>
    </row>
    <row r="11" spans="2:23" x14ac:dyDescent="0.25">
      <c r="B11" s="18">
        <v>6</v>
      </c>
      <c r="C11" s="10" t="s">
        <v>7</v>
      </c>
      <c r="D11" s="13">
        <v>179.2</v>
      </c>
      <c r="E11" s="26">
        <v>179.2</v>
      </c>
      <c r="F11" s="36">
        <v>179.2</v>
      </c>
      <c r="G11" s="35">
        <v>179.2</v>
      </c>
      <c r="H11" s="51">
        <v>179.2</v>
      </c>
      <c r="I11" s="35">
        <v>179.2</v>
      </c>
      <c r="J11" s="29">
        <v>179.2</v>
      </c>
      <c r="K11" s="22">
        <v>179.2</v>
      </c>
      <c r="L11" s="40">
        <v>179.2</v>
      </c>
      <c r="M11" s="8">
        <v>179.2</v>
      </c>
      <c r="N11" s="45">
        <v>179.2</v>
      </c>
      <c r="O11" s="46">
        <v>179.2</v>
      </c>
      <c r="P11" s="45">
        <v>179.2</v>
      </c>
      <c r="Q11" s="46">
        <v>179.2</v>
      </c>
      <c r="R11" s="45">
        <v>179.2</v>
      </c>
      <c r="S11" s="46">
        <v>179.2</v>
      </c>
      <c r="T11" s="45">
        <v>179.2</v>
      </c>
      <c r="U11" s="46">
        <v>179.2</v>
      </c>
      <c r="W11" s="54">
        <v>2020</v>
      </c>
    </row>
    <row r="12" spans="2:23" x14ac:dyDescent="0.25">
      <c r="B12" s="18">
        <v>7</v>
      </c>
      <c r="C12" s="10" t="s">
        <v>8</v>
      </c>
      <c r="D12" s="13">
        <v>1045.4000000000001</v>
      </c>
      <c r="E12" s="26">
        <v>761.50000000000011</v>
      </c>
      <c r="F12" s="34">
        <v>1045.4000000000001</v>
      </c>
      <c r="G12" s="35">
        <v>761.50000000000011</v>
      </c>
      <c r="H12" s="51">
        <v>1045.4000000000001</v>
      </c>
      <c r="I12" s="35">
        <v>761.5</v>
      </c>
      <c r="J12" s="29">
        <v>1045.4000000000001</v>
      </c>
      <c r="K12" s="22">
        <v>761.5</v>
      </c>
      <c r="L12" s="40">
        <v>1045.4000000000001</v>
      </c>
      <c r="M12" s="8">
        <v>761.5</v>
      </c>
      <c r="N12" s="45">
        <v>1045.4000000000001</v>
      </c>
      <c r="O12" s="46">
        <v>761.5</v>
      </c>
      <c r="P12" s="45">
        <v>1045.4000000000001</v>
      </c>
      <c r="Q12" s="46">
        <v>761.5</v>
      </c>
      <c r="R12" s="45">
        <v>1045.4000000000001</v>
      </c>
      <c r="S12" s="46">
        <v>761.5</v>
      </c>
      <c r="T12" s="45">
        <v>1045.4000000000001</v>
      </c>
      <c r="U12" s="46">
        <v>761.5</v>
      </c>
      <c r="W12" s="54">
        <v>2021</v>
      </c>
    </row>
    <row r="13" spans="2:23" x14ac:dyDescent="0.25">
      <c r="B13" s="18">
        <v>8</v>
      </c>
      <c r="C13" s="10" t="s">
        <v>9</v>
      </c>
      <c r="D13" s="13">
        <v>473.2</v>
      </c>
      <c r="E13" s="26">
        <v>316.67</v>
      </c>
      <c r="F13" s="34">
        <v>473.2</v>
      </c>
      <c r="G13" s="35">
        <v>316.67</v>
      </c>
      <c r="H13" s="51">
        <v>473.2</v>
      </c>
      <c r="I13" s="35">
        <v>316.7</v>
      </c>
      <c r="J13" s="29">
        <v>473.2</v>
      </c>
      <c r="K13" s="22">
        <v>316.7</v>
      </c>
      <c r="L13" s="40">
        <v>473.2</v>
      </c>
      <c r="M13" s="8">
        <v>316.7</v>
      </c>
      <c r="N13" s="45">
        <v>473.2</v>
      </c>
      <c r="O13" s="46">
        <v>316.7</v>
      </c>
      <c r="P13" s="45">
        <v>473.2</v>
      </c>
      <c r="Q13" s="46">
        <v>316.7</v>
      </c>
      <c r="R13" s="45">
        <v>473.2</v>
      </c>
      <c r="S13" s="46">
        <v>316.7</v>
      </c>
      <c r="T13" s="45">
        <v>473.2</v>
      </c>
      <c r="U13" s="46">
        <v>316.7</v>
      </c>
    </row>
    <row r="14" spans="2:23" x14ac:dyDescent="0.25">
      <c r="B14" s="18">
        <v>9</v>
      </c>
      <c r="C14" s="10" t="s">
        <v>10</v>
      </c>
      <c r="D14" s="13">
        <v>1093.3</v>
      </c>
      <c r="E14" s="26">
        <v>526.29999999999995</v>
      </c>
      <c r="F14" s="34">
        <v>1093.3</v>
      </c>
      <c r="G14" s="35">
        <v>526.29999999999995</v>
      </c>
      <c r="H14" s="51">
        <v>1164.68</v>
      </c>
      <c r="I14" s="35">
        <v>576.29999999999995</v>
      </c>
      <c r="J14" s="29">
        <v>1164.68</v>
      </c>
      <c r="K14" s="22">
        <v>576.29999999999995</v>
      </c>
      <c r="L14" s="40">
        <v>1164.68</v>
      </c>
      <c r="M14" s="8">
        <v>576.29999999999995</v>
      </c>
      <c r="N14" s="45">
        <v>1164.68</v>
      </c>
      <c r="O14" s="46">
        <v>576.29999999999995</v>
      </c>
      <c r="P14" s="45">
        <v>1164.68</v>
      </c>
      <c r="Q14" s="46">
        <v>576.29999999999995</v>
      </c>
      <c r="R14" s="45">
        <v>1164.68</v>
      </c>
      <c r="S14" s="46">
        <v>576.29999999999995</v>
      </c>
      <c r="T14" s="45">
        <v>1164.68</v>
      </c>
      <c r="U14" s="46">
        <v>576.29999999999995</v>
      </c>
    </row>
    <row r="15" spans="2:23" x14ac:dyDescent="0.25">
      <c r="B15" s="4">
        <v>10</v>
      </c>
      <c r="C15" s="10" t="s">
        <v>11</v>
      </c>
      <c r="D15" s="13">
        <v>106.4</v>
      </c>
      <c r="E15" s="26">
        <v>89.5</v>
      </c>
      <c r="F15" s="34">
        <v>106.4</v>
      </c>
      <c r="G15" s="35">
        <v>89.5</v>
      </c>
      <c r="H15" s="51">
        <v>106.4</v>
      </c>
      <c r="I15" s="35">
        <v>89.5</v>
      </c>
      <c r="J15" s="29">
        <v>106.4</v>
      </c>
      <c r="K15" s="22">
        <v>89.5</v>
      </c>
      <c r="L15" s="40">
        <v>106.4</v>
      </c>
      <c r="M15" s="8">
        <v>89.5</v>
      </c>
      <c r="N15" s="45">
        <v>106.4</v>
      </c>
      <c r="O15" s="46">
        <v>89.5</v>
      </c>
      <c r="P15" s="45">
        <v>106.4</v>
      </c>
      <c r="Q15" s="46">
        <v>89.5</v>
      </c>
      <c r="R15" s="45">
        <v>106.4</v>
      </c>
      <c r="S15" s="46">
        <v>89.5</v>
      </c>
      <c r="T15" s="45">
        <v>106.4</v>
      </c>
      <c r="U15" s="46">
        <v>89.5</v>
      </c>
    </row>
    <row r="16" spans="2:23" x14ac:dyDescent="0.25">
      <c r="B16" s="4">
        <v>11</v>
      </c>
      <c r="C16" s="10" t="s">
        <v>12</v>
      </c>
      <c r="D16" s="13">
        <v>187.6</v>
      </c>
      <c r="E16" s="26">
        <v>182.1</v>
      </c>
      <c r="F16" s="36">
        <v>345.4</v>
      </c>
      <c r="G16" s="35">
        <v>345.4</v>
      </c>
      <c r="H16" s="51">
        <v>345.4</v>
      </c>
      <c r="I16" s="35">
        <v>345.4</v>
      </c>
      <c r="J16" s="29">
        <v>345.4</v>
      </c>
      <c r="K16" s="22">
        <v>345.4</v>
      </c>
      <c r="L16" s="40">
        <v>345.4</v>
      </c>
      <c r="M16" s="8">
        <v>345.4</v>
      </c>
      <c r="N16" s="45">
        <v>345.4</v>
      </c>
      <c r="O16" s="46">
        <v>345.4</v>
      </c>
      <c r="P16" s="45">
        <v>345.4</v>
      </c>
      <c r="Q16" s="46">
        <v>345.4</v>
      </c>
      <c r="R16" s="45">
        <v>345.4</v>
      </c>
      <c r="S16" s="46">
        <v>345.4</v>
      </c>
      <c r="T16" s="45">
        <v>345.4</v>
      </c>
      <c r="U16" s="46">
        <v>345.4</v>
      </c>
    </row>
    <row r="17" spans="2:21" x14ac:dyDescent="0.25">
      <c r="B17" s="4">
        <v>12</v>
      </c>
      <c r="C17" s="10" t="s">
        <v>13</v>
      </c>
      <c r="D17" s="13">
        <v>2197.1</v>
      </c>
      <c r="E17" s="26">
        <v>1545.1699999999998</v>
      </c>
      <c r="F17" s="34">
        <v>2197.1</v>
      </c>
      <c r="G17" s="35">
        <v>1545.1699999999998</v>
      </c>
      <c r="H17" s="51">
        <v>2197.1</v>
      </c>
      <c r="I17" s="35">
        <v>1545.2</v>
      </c>
      <c r="J17" s="29">
        <v>2197.1</v>
      </c>
      <c r="K17" s="22">
        <v>1545.2</v>
      </c>
      <c r="L17" s="40">
        <v>2197.1</v>
      </c>
      <c r="M17" s="8">
        <v>1545.2</v>
      </c>
      <c r="N17" s="45">
        <v>2197.1</v>
      </c>
      <c r="O17" s="46">
        <v>1545.2</v>
      </c>
      <c r="P17" s="45">
        <v>2197.1</v>
      </c>
      <c r="Q17" s="46">
        <v>1545.2</v>
      </c>
      <c r="R17" s="45">
        <v>2197.1</v>
      </c>
      <c r="S17" s="46">
        <v>1545.2</v>
      </c>
      <c r="T17" s="45">
        <v>2197.1</v>
      </c>
      <c r="U17" s="46">
        <v>1545.2</v>
      </c>
    </row>
    <row r="18" spans="2:21" x14ac:dyDescent="0.25">
      <c r="B18" s="4">
        <v>13</v>
      </c>
      <c r="C18" s="10" t="s">
        <v>14</v>
      </c>
      <c r="D18" s="13">
        <v>442</v>
      </c>
      <c r="E18" s="26">
        <v>438.47</v>
      </c>
      <c r="F18" s="34">
        <v>442</v>
      </c>
      <c r="G18" s="35">
        <v>438.47</v>
      </c>
      <c r="H18" s="51">
        <v>641.23</v>
      </c>
      <c r="I18" s="35">
        <v>607.6</v>
      </c>
      <c r="J18" s="29">
        <v>641.23</v>
      </c>
      <c r="K18" s="22">
        <v>607.6</v>
      </c>
      <c r="L18" s="40">
        <v>641.23</v>
      </c>
      <c r="M18" s="8">
        <v>607.6</v>
      </c>
      <c r="N18" s="45">
        <v>641.23</v>
      </c>
      <c r="O18" s="46">
        <v>607.6</v>
      </c>
      <c r="P18" s="45">
        <v>641.23</v>
      </c>
      <c r="Q18" s="46">
        <v>607.6</v>
      </c>
      <c r="R18" s="45">
        <v>641.23</v>
      </c>
      <c r="S18" s="46">
        <v>607.6</v>
      </c>
      <c r="T18" s="45">
        <v>641.23</v>
      </c>
      <c r="U18" s="46">
        <v>607.6</v>
      </c>
    </row>
    <row r="19" spans="2:21" x14ac:dyDescent="0.25">
      <c r="B19" s="4">
        <v>14</v>
      </c>
      <c r="C19" s="10" t="s">
        <v>15</v>
      </c>
      <c r="D19" s="13">
        <v>907.2</v>
      </c>
      <c r="E19" s="26">
        <v>872.81000000000006</v>
      </c>
      <c r="F19" s="34">
        <v>907.2</v>
      </c>
      <c r="G19" s="35">
        <v>872.81000000000006</v>
      </c>
      <c r="H19" s="51">
        <v>907.2</v>
      </c>
      <c r="I19" s="35">
        <v>872.8</v>
      </c>
      <c r="J19" s="29">
        <v>907.2</v>
      </c>
      <c r="K19" s="22">
        <v>872.8</v>
      </c>
      <c r="L19" s="40">
        <v>907.2</v>
      </c>
      <c r="M19" s="8">
        <v>872.8</v>
      </c>
      <c r="N19" s="45">
        <v>907.2</v>
      </c>
      <c r="O19" s="46">
        <v>872.8</v>
      </c>
      <c r="P19" s="45">
        <v>907.2</v>
      </c>
      <c r="Q19" s="46">
        <v>872.8</v>
      </c>
      <c r="R19" s="45">
        <v>907.2</v>
      </c>
      <c r="S19" s="46">
        <v>872.8</v>
      </c>
      <c r="T19" s="45">
        <v>907.2</v>
      </c>
      <c r="U19" s="46">
        <v>872.8</v>
      </c>
    </row>
    <row r="20" spans="2:21" x14ac:dyDescent="0.25">
      <c r="B20" s="4">
        <v>15</v>
      </c>
      <c r="C20" s="10" t="s">
        <v>16</v>
      </c>
      <c r="D20" s="13">
        <v>2003.1</v>
      </c>
      <c r="E20" s="26">
        <v>1762.8900000000003</v>
      </c>
      <c r="F20" s="34">
        <v>2003.1</v>
      </c>
      <c r="G20" s="35">
        <v>1762.8900000000003</v>
      </c>
      <c r="H20" s="51">
        <v>2003.1</v>
      </c>
      <c r="I20" s="35">
        <v>1762.9</v>
      </c>
      <c r="J20" s="29">
        <v>2003.1</v>
      </c>
      <c r="K20" s="22">
        <v>1762.9</v>
      </c>
      <c r="L20" s="40">
        <v>2003.1</v>
      </c>
      <c r="M20" s="8">
        <v>1762.9</v>
      </c>
      <c r="N20" s="45">
        <v>2003.1</v>
      </c>
      <c r="O20" s="46">
        <v>1762.9</v>
      </c>
      <c r="P20" s="45">
        <v>2003.1</v>
      </c>
      <c r="Q20" s="46">
        <v>1762.9</v>
      </c>
      <c r="R20" s="45">
        <v>2003.1</v>
      </c>
      <c r="S20" s="46">
        <v>1762.9</v>
      </c>
      <c r="T20" s="45">
        <v>2003.1</v>
      </c>
      <c r="U20" s="46">
        <v>1762.9</v>
      </c>
    </row>
    <row r="21" spans="2:21" x14ac:dyDescent="0.25">
      <c r="B21" s="4">
        <v>16</v>
      </c>
      <c r="C21" s="10" t="s">
        <v>17</v>
      </c>
      <c r="D21" s="13">
        <v>2524.8000000000002</v>
      </c>
      <c r="E21" s="26">
        <v>2418.54</v>
      </c>
      <c r="F21" s="36">
        <v>2524.8000000000002</v>
      </c>
      <c r="G21" s="35">
        <v>2418.54</v>
      </c>
      <c r="H21" s="51">
        <v>2597</v>
      </c>
      <c r="I21" s="35">
        <v>2023</v>
      </c>
      <c r="J21" s="29">
        <v>2597</v>
      </c>
      <c r="K21" s="22">
        <v>2023</v>
      </c>
      <c r="L21" s="40">
        <v>2597</v>
      </c>
      <c r="M21" s="8">
        <v>2023</v>
      </c>
      <c r="N21" s="45">
        <v>2597</v>
      </c>
      <c r="O21" s="46">
        <v>2023</v>
      </c>
      <c r="P21" s="45">
        <v>2597</v>
      </c>
      <c r="Q21" s="46">
        <v>2023</v>
      </c>
      <c r="R21" s="45">
        <v>2597</v>
      </c>
      <c r="S21" s="46">
        <v>2023</v>
      </c>
      <c r="T21" s="45">
        <v>2597</v>
      </c>
      <c r="U21" s="46">
        <v>2023</v>
      </c>
    </row>
    <row r="22" spans="2:21" x14ac:dyDescent="0.25">
      <c r="B22" s="4">
        <v>17</v>
      </c>
      <c r="C22" s="10" t="s">
        <v>18</v>
      </c>
      <c r="D22" s="13">
        <v>96.5</v>
      </c>
      <c r="E22" s="26">
        <v>70.5</v>
      </c>
      <c r="F22" s="34">
        <v>96.5</v>
      </c>
      <c r="G22" s="35">
        <v>70.5</v>
      </c>
      <c r="H22" s="51">
        <v>96.5</v>
      </c>
      <c r="I22" s="35">
        <v>70.5</v>
      </c>
      <c r="J22" s="29">
        <v>96.5</v>
      </c>
      <c r="K22" s="22">
        <v>70.5</v>
      </c>
      <c r="L22" s="40">
        <v>96.5</v>
      </c>
      <c r="M22" s="8">
        <v>70.5</v>
      </c>
      <c r="N22" s="45">
        <v>96.5</v>
      </c>
      <c r="O22" s="46">
        <v>70.5</v>
      </c>
      <c r="P22" s="45">
        <v>96.5</v>
      </c>
      <c r="Q22" s="46">
        <v>70.5</v>
      </c>
      <c r="R22" s="45">
        <v>96.5</v>
      </c>
      <c r="S22" s="46">
        <v>70.5</v>
      </c>
      <c r="T22" s="45">
        <v>96.5</v>
      </c>
      <c r="U22" s="46">
        <v>70.5</v>
      </c>
    </row>
    <row r="23" spans="2:21" x14ac:dyDescent="0.25">
      <c r="B23" s="4">
        <v>18</v>
      </c>
      <c r="C23" s="10" t="s">
        <v>19</v>
      </c>
      <c r="D23" s="13">
        <v>838.8</v>
      </c>
      <c r="E23" s="26">
        <v>749.89</v>
      </c>
      <c r="F23" s="34">
        <v>838.8</v>
      </c>
      <c r="G23" s="35">
        <v>749.89</v>
      </c>
      <c r="H23" s="51">
        <v>838.8</v>
      </c>
      <c r="I23" s="35">
        <v>749.9</v>
      </c>
      <c r="J23" s="29">
        <v>838.8</v>
      </c>
      <c r="K23" s="22">
        <v>749.9</v>
      </c>
      <c r="L23" s="40">
        <v>838.8</v>
      </c>
      <c r="M23" s="8">
        <v>749.9</v>
      </c>
      <c r="N23" s="45">
        <v>838.8</v>
      </c>
      <c r="O23" s="46">
        <v>749.9</v>
      </c>
      <c r="P23" s="45">
        <v>838.8</v>
      </c>
      <c r="Q23" s="46">
        <v>749.9</v>
      </c>
      <c r="R23" s="45">
        <v>838.8</v>
      </c>
      <c r="S23" s="46">
        <v>749.9</v>
      </c>
      <c r="T23" s="45">
        <v>838.8</v>
      </c>
      <c r="U23" s="46">
        <v>749.9</v>
      </c>
    </row>
    <row r="24" spans="2:21" x14ac:dyDescent="0.25">
      <c r="B24" s="4">
        <v>19</v>
      </c>
      <c r="C24" s="10" t="s">
        <v>20</v>
      </c>
      <c r="D24" s="13">
        <v>393.2</v>
      </c>
      <c r="E24" s="26">
        <v>289.5</v>
      </c>
      <c r="F24" s="34">
        <v>393.2</v>
      </c>
      <c r="G24" s="35">
        <v>289.5</v>
      </c>
      <c r="H24" s="51">
        <v>393.2</v>
      </c>
      <c r="I24" s="35">
        <v>289.5</v>
      </c>
      <c r="J24" s="29">
        <v>393.2</v>
      </c>
      <c r="K24" s="22">
        <v>289.5</v>
      </c>
      <c r="L24" s="40">
        <v>393.2</v>
      </c>
      <c r="M24" s="8">
        <v>289.5</v>
      </c>
      <c r="N24" s="45">
        <v>393.2</v>
      </c>
      <c r="O24" s="46">
        <v>289.5</v>
      </c>
      <c r="P24" s="45">
        <v>393.2</v>
      </c>
      <c r="Q24" s="46">
        <v>289.5</v>
      </c>
      <c r="R24" s="45">
        <v>393.2</v>
      </c>
      <c r="S24" s="46">
        <v>289.5</v>
      </c>
      <c r="T24" s="45">
        <v>393.2</v>
      </c>
      <c r="U24" s="46">
        <v>289.5</v>
      </c>
    </row>
    <row r="25" spans="2:21" x14ac:dyDescent="0.25">
      <c r="B25" s="4">
        <v>20</v>
      </c>
      <c r="C25" s="10" t="s">
        <v>21</v>
      </c>
      <c r="D25" s="13">
        <v>985.3</v>
      </c>
      <c r="E25" s="26">
        <v>533.45000000000005</v>
      </c>
      <c r="F25" s="34">
        <v>985.3</v>
      </c>
      <c r="G25" s="35">
        <v>533.45000000000005</v>
      </c>
      <c r="H25" s="51">
        <v>985.3</v>
      </c>
      <c r="I25" s="35">
        <v>533.5</v>
      </c>
      <c r="J25" s="29">
        <v>985.3</v>
      </c>
      <c r="K25" s="22">
        <v>533.5</v>
      </c>
      <c r="L25" s="40">
        <v>985.3</v>
      </c>
      <c r="M25" s="8">
        <v>533.5</v>
      </c>
      <c r="N25" s="45">
        <v>985.3</v>
      </c>
      <c r="O25" s="46">
        <v>533.5</v>
      </c>
      <c r="P25" s="45">
        <v>985.3</v>
      </c>
      <c r="Q25" s="46">
        <v>533.5</v>
      </c>
      <c r="R25" s="45">
        <v>985.3</v>
      </c>
      <c r="S25" s="46">
        <v>533.5</v>
      </c>
      <c r="T25" s="45">
        <v>985.3</v>
      </c>
      <c r="U25" s="46">
        <v>533.5</v>
      </c>
    </row>
    <row r="26" spans="2:21" x14ac:dyDescent="0.25">
      <c r="B26" s="4">
        <v>21</v>
      </c>
      <c r="C26" s="11" t="s">
        <v>26</v>
      </c>
      <c r="D26" s="13">
        <v>4737</v>
      </c>
      <c r="E26" s="26">
        <v>3571.1710000000003</v>
      </c>
      <c r="F26" s="36">
        <v>4737</v>
      </c>
      <c r="G26" s="35">
        <v>3571.1710000000003</v>
      </c>
      <c r="H26" s="51">
        <v>4994.8</v>
      </c>
      <c r="I26" s="35">
        <v>3763.7</v>
      </c>
      <c r="J26" s="29">
        <v>4994.8</v>
      </c>
      <c r="K26" s="22">
        <v>3763.7</v>
      </c>
      <c r="L26" s="40">
        <v>4994.8</v>
      </c>
      <c r="M26" s="8">
        <v>3763.7</v>
      </c>
      <c r="N26" s="45">
        <v>4994.8</v>
      </c>
      <c r="O26" s="46">
        <v>3763.7</v>
      </c>
      <c r="P26" s="45">
        <v>4994.8</v>
      </c>
      <c r="Q26" s="46">
        <v>3763.7</v>
      </c>
      <c r="R26" s="45">
        <v>4994.8</v>
      </c>
      <c r="S26" s="46">
        <v>3763.7</v>
      </c>
      <c r="T26" s="45">
        <v>4994.8</v>
      </c>
      <c r="U26" s="46">
        <v>3763.7</v>
      </c>
    </row>
    <row r="27" spans="2:21" x14ac:dyDescent="0.25">
      <c r="B27" s="4">
        <v>22</v>
      </c>
      <c r="C27" s="10" t="s">
        <v>22</v>
      </c>
      <c r="D27" s="13">
        <v>490.9</v>
      </c>
      <c r="E27" s="26">
        <v>490.88</v>
      </c>
      <c r="F27" s="34">
        <v>490.9</v>
      </c>
      <c r="G27" s="35">
        <v>490.88</v>
      </c>
      <c r="H27" s="51">
        <v>490.9</v>
      </c>
      <c r="I27" s="35">
        <v>490.9</v>
      </c>
      <c r="J27" s="29">
        <v>490.9</v>
      </c>
      <c r="K27" s="22">
        <v>490.9</v>
      </c>
      <c r="L27" s="40">
        <v>490.9</v>
      </c>
      <c r="M27" s="8">
        <v>490.9</v>
      </c>
      <c r="N27" s="45">
        <v>490.9</v>
      </c>
      <c r="O27" s="46">
        <v>490.9</v>
      </c>
      <c r="P27" s="45">
        <v>490.9</v>
      </c>
      <c r="Q27" s="46">
        <v>490.9</v>
      </c>
      <c r="R27" s="45">
        <v>490.9</v>
      </c>
      <c r="S27" s="46">
        <v>490.9</v>
      </c>
      <c r="T27" s="45">
        <v>490.9</v>
      </c>
      <c r="U27" s="46">
        <v>490.9</v>
      </c>
    </row>
    <row r="28" spans="2:21" x14ac:dyDescent="0.25">
      <c r="B28" s="4">
        <v>23</v>
      </c>
      <c r="C28" s="10" t="s">
        <v>23</v>
      </c>
      <c r="D28" s="13">
        <v>30</v>
      </c>
      <c r="E28" s="26">
        <v>20</v>
      </c>
      <c r="F28" s="34">
        <v>30</v>
      </c>
      <c r="G28" s="35">
        <v>20</v>
      </c>
      <c r="H28" s="51">
        <v>30</v>
      </c>
      <c r="I28" s="35">
        <v>20</v>
      </c>
      <c r="J28" s="29">
        <v>30</v>
      </c>
      <c r="K28" s="22">
        <v>20</v>
      </c>
      <c r="L28" s="40">
        <v>30</v>
      </c>
      <c r="M28" s="8">
        <v>20</v>
      </c>
      <c r="N28" s="45">
        <v>30</v>
      </c>
      <c r="O28" s="46">
        <v>20</v>
      </c>
      <c r="P28" s="45">
        <v>30</v>
      </c>
      <c r="Q28" s="46">
        <v>20</v>
      </c>
      <c r="R28" s="45">
        <v>30</v>
      </c>
      <c r="S28" s="46">
        <v>20</v>
      </c>
      <c r="T28" s="45">
        <v>30</v>
      </c>
      <c r="U28" s="46">
        <v>20</v>
      </c>
    </row>
    <row r="29" spans="2:21" x14ac:dyDescent="0.25">
      <c r="B29" s="4">
        <v>24</v>
      </c>
      <c r="C29" s="10" t="s">
        <v>24</v>
      </c>
      <c r="D29" s="13">
        <v>304</v>
      </c>
      <c r="E29" s="26">
        <v>230.39999999999998</v>
      </c>
      <c r="F29" s="34">
        <v>406.1</v>
      </c>
      <c r="G29" s="35">
        <v>312.09999999999997</v>
      </c>
      <c r="H29" s="51">
        <v>388.54</v>
      </c>
      <c r="I29" s="35">
        <v>294.39999999999998</v>
      </c>
      <c r="J29" s="29">
        <v>388.54</v>
      </c>
      <c r="K29" s="22">
        <v>294.39999999999998</v>
      </c>
      <c r="L29" s="40">
        <v>388.54</v>
      </c>
      <c r="M29" s="8">
        <v>294.39999999999998</v>
      </c>
      <c r="N29" s="45">
        <v>388.54</v>
      </c>
      <c r="O29" s="46">
        <v>294.39999999999998</v>
      </c>
      <c r="P29" s="45">
        <v>388.54</v>
      </c>
      <c r="Q29" s="46">
        <v>294.39999999999998</v>
      </c>
      <c r="R29" s="45">
        <v>388.54</v>
      </c>
      <c r="S29" s="46">
        <v>294.39999999999998</v>
      </c>
      <c r="T29" s="45">
        <v>388.54</v>
      </c>
      <c r="U29" s="46">
        <v>294.39999999999998</v>
      </c>
    </row>
    <row r="30" spans="2:21" ht="16.5" thickBot="1" x14ac:dyDescent="0.3">
      <c r="B30" s="5">
        <v>25</v>
      </c>
      <c r="C30" s="15" t="s">
        <v>25</v>
      </c>
      <c r="D30" s="14">
        <v>179.2</v>
      </c>
      <c r="E30" s="27">
        <v>148.23699999999999</v>
      </c>
      <c r="F30" s="37">
        <v>179.2</v>
      </c>
      <c r="G30" s="38">
        <v>148.23699999999999</v>
      </c>
      <c r="H30" s="52">
        <v>179.2</v>
      </c>
      <c r="I30" s="38">
        <v>148.19999999999999</v>
      </c>
      <c r="J30" s="30">
        <v>179.2</v>
      </c>
      <c r="K30" s="23">
        <v>148.19999999999999</v>
      </c>
      <c r="L30" s="41">
        <v>179.2</v>
      </c>
      <c r="M30" s="42">
        <v>148.19999999999999</v>
      </c>
      <c r="N30" s="47">
        <v>179.2</v>
      </c>
      <c r="O30" s="48">
        <v>148.19999999999999</v>
      </c>
      <c r="P30" s="47">
        <v>179.2</v>
      </c>
      <c r="Q30" s="48">
        <v>148.19999999999999</v>
      </c>
      <c r="R30" s="47">
        <v>179.2</v>
      </c>
      <c r="S30" s="48">
        <v>148.19999999999999</v>
      </c>
      <c r="T30" s="47">
        <v>179.2</v>
      </c>
      <c r="U30" s="48">
        <v>148.19999999999999</v>
      </c>
    </row>
    <row r="31" spans="2:21" ht="16.5" thickBot="1" x14ac:dyDescent="0.3">
      <c r="B31" s="56" t="s">
        <v>2</v>
      </c>
      <c r="C31" s="57"/>
      <c r="D31" s="19">
        <f>SUM(D6:D30)</f>
        <v>21548.2</v>
      </c>
      <c r="E31" s="20">
        <f>SUM(E6:E30)</f>
        <v>16952.083000000002</v>
      </c>
      <c r="F31" s="16">
        <v>21848.3</v>
      </c>
      <c r="G31" s="53">
        <v>17197.883000000002</v>
      </c>
      <c r="H31" s="19">
        <f>SUM(H6:H30)</f>
        <v>23032.250000000004</v>
      </c>
      <c r="I31" s="20">
        <f>SUM(I6:I30)</f>
        <v>17815.300000000003</v>
      </c>
      <c r="J31" s="16">
        <v>23032.25</v>
      </c>
      <c r="K31" s="53">
        <v>17815.3</v>
      </c>
      <c r="L31" s="19">
        <f t="shared" ref="L31:U31" si="0">SUM(L6:L30)</f>
        <v>23032.250000000004</v>
      </c>
      <c r="M31" s="20">
        <f t="shared" si="0"/>
        <v>17815.300000000003</v>
      </c>
      <c r="N31" s="16">
        <f t="shared" si="0"/>
        <v>23032.250000000004</v>
      </c>
      <c r="O31" s="20">
        <f t="shared" si="0"/>
        <v>17815.300000000003</v>
      </c>
      <c r="P31" s="16">
        <f t="shared" ref="P31:S31" si="1">SUM(P6:P30)</f>
        <v>23032.250000000004</v>
      </c>
      <c r="Q31" s="20">
        <f t="shared" si="1"/>
        <v>17815.300000000003</v>
      </c>
      <c r="R31" s="16">
        <f t="shared" si="1"/>
        <v>23032.250000000004</v>
      </c>
      <c r="S31" s="20">
        <f t="shared" si="1"/>
        <v>17815.300000000003</v>
      </c>
      <c r="T31" s="16">
        <f t="shared" si="0"/>
        <v>23032.250000000004</v>
      </c>
      <c r="U31" s="20">
        <f t="shared" si="0"/>
        <v>17815.300000000003</v>
      </c>
    </row>
    <row r="32" spans="2:21" ht="25.5" customHeight="1" x14ac:dyDescent="0.25">
      <c r="B32" s="55" t="s">
        <v>32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</row>
  </sheetData>
  <mergeCells count="15">
    <mergeCell ref="B32:U32"/>
    <mergeCell ref="B31:C31"/>
    <mergeCell ref="B2:U2"/>
    <mergeCell ref="B3:U3"/>
    <mergeCell ref="B4:B5"/>
    <mergeCell ref="C4:C5"/>
    <mergeCell ref="D4:E4"/>
    <mergeCell ref="F4:G4"/>
    <mergeCell ref="J4:K4"/>
    <mergeCell ref="T4:U4"/>
    <mergeCell ref="L4:M4"/>
    <mergeCell ref="H4:I4"/>
    <mergeCell ref="N4:O4"/>
    <mergeCell ref="P4:Q4"/>
    <mergeCell ref="R4:S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1.3.Tablo</vt:lpstr>
      <vt:lpstr>'1.3.Tablo'!Yazdırma_Alanı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2022-10-31T06:16:49Z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