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11760" tabRatio="757"/>
  </bookViews>
  <sheets>
    <sheet name="3.3.Tablo" sheetId="2" r:id="rId1"/>
  </sheets>
  <definedNames>
    <definedName name="_xlnm.Print_Area" localSheetId="0">'3.3.Tablo'!$A$1:$U$121</definedName>
  </definedNames>
  <calcPr calcId="152511"/>
</workbook>
</file>

<file path=xl/calcChain.xml><?xml version="1.0" encoding="utf-8"?>
<calcChain xmlns="http://schemas.openxmlformats.org/spreadsheetml/2006/main">
  <c r="K31" i="2" l="1"/>
  <c r="J31" i="2"/>
  <c r="I31" i="2" l="1"/>
  <c r="H31" i="2"/>
  <c r="E31" i="2" l="1"/>
  <c r="D31" i="2"/>
  <c r="M31" i="2" l="1"/>
  <c r="L31" i="2"/>
  <c r="G31" i="2"/>
  <c r="F31" i="2"/>
</calcChain>
</file>

<file path=xl/sharedStrings.xml><?xml version="1.0" encoding="utf-8"?>
<sst xmlns="http://schemas.openxmlformats.org/spreadsheetml/2006/main" count="83" uniqueCount="48">
  <si>
    <t>Havza Adı</t>
  </si>
  <si>
    <t>Havza No</t>
  </si>
  <si>
    <t>*</t>
  </si>
  <si>
    <t>* Yeraltısuyu seviye gözlem kuyusu yoktur.</t>
  </si>
  <si>
    <t>Toplam</t>
  </si>
  <si>
    <t xml:space="preserve">Marmara </t>
  </si>
  <si>
    <t xml:space="preserve">Susurluk </t>
  </si>
  <si>
    <t xml:space="preserve">Kuzey Ege </t>
  </si>
  <si>
    <t xml:space="preserve">Gediz </t>
  </si>
  <si>
    <t xml:space="preserve">Küçük Menderes </t>
  </si>
  <si>
    <t xml:space="preserve">Büyük Menderes </t>
  </si>
  <si>
    <t xml:space="preserve">Batı Akdeniz </t>
  </si>
  <si>
    <t xml:space="preserve">Antalya </t>
  </si>
  <si>
    <t xml:space="preserve">Burdur Göller </t>
  </si>
  <si>
    <t xml:space="preserve">Akarçay </t>
  </si>
  <si>
    <t xml:space="preserve">Sakarya </t>
  </si>
  <si>
    <t xml:space="preserve">Batı Karadeniz </t>
  </si>
  <si>
    <t xml:space="preserve">Yeşilırmak </t>
  </si>
  <si>
    <t xml:space="preserve">Kızılırmak </t>
  </si>
  <si>
    <t xml:space="preserve">Konya Kapalı </t>
  </si>
  <si>
    <t xml:space="preserve">Doğu Akdeniz </t>
  </si>
  <si>
    <t xml:space="preserve">Seyhan </t>
  </si>
  <si>
    <t xml:space="preserve">Asi </t>
  </si>
  <si>
    <t xml:space="preserve">Ceyhan </t>
  </si>
  <si>
    <t xml:space="preserve">Doğu Karadeniz </t>
  </si>
  <si>
    <t xml:space="preserve">Çoruh </t>
  </si>
  <si>
    <t xml:space="preserve">Aras </t>
  </si>
  <si>
    <t xml:space="preserve">Van Gölü </t>
  </si>
  <si>
    <t xml:space="preserve">Fırat - Dicle </t>
  </si>
  <si>
    <t>(Adet)</t>
  </si>
  <si>
    <t xml:space="preserve">Mevsimlik Seviye Ölçümü Yapılan Kuyular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</si>
  <si>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</si>
  <si>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</si>
  <si>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</si>
  <si>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</si>
  <si>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</si>
  <si>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</si>
  <si>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</si>
  <si>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</si>
  <si>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</si>
  <si>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Meriç Ergene</t>
  </si>
  <si>
    <t>Yeraltısuyu Seviye Gözlem Kuyuları (2014)</t>
  </si>
  <si>
    <t xml:space="preserve">Aylık Seviye Ölçümü Yapılan Kuyular </t>
  </si>
  <si>
    <t>Yeraltısuyu Seviye Gözlem Kuyuları (2015)</t>
  </si>
  <si>
    <t>Yeraltısuyu Seviye Gözlem Kuyuları (2013)</t>
  </si>
  <si>
    <t>Yeraltısuyu Seviye Gözlem Kuyuları (2016)</t>
  </si>
  <si>
    <t>3.3 Havza Bazında Yeraltısuyu Seviye Gözlem Kuyuları, 2013- 2017</t>
  </si>
  <si>
    <t>Yeraltısuyu Seviye Gözlem Kuyuları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</si>
</sst>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0" borderId="0" xfId="0" applyFont="1"/>
    <xf numFmtId="0" fontId="4" fillId="2" borderId="1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center" wrapText="1"/>
    </xf>
    <xf numFmtId="0" fontId="1" fillId="3" borderId="24" xfId="0" quotePrefix="1" applyFont="1" applyFill="1" applyBorder="1" applyAlignment="1">
      <alignment horizontal="center" vertical="center"/>
    </xf>
    <xf numFmtId="0" fontId="1" fillId="3" borderId="25" xfId="0" quotePrefix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5" fillId="2" borderId="16" xfId="0" applyFont="1" applyFill="1" applyBorder="1"/>
    <xf numFmtId="0" fontId="2" fillId="3" borderId="17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right"/>
    </xf>
    <xf numFmtId="0" fontId="3" fillId="2" borderId="2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952071749325173E-2"/>
          <c:y val="0.15848165504991632"/>
          <c:w val="0.94737400952842976"/>
          <c:h val="0.61589171444203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'3.3.Tablo'!$L$5</c:f>
              <c:strCache>
                <c:ptCount val="1"/>
                <c:pt idx="0">
                  <c:v>Aylık Seviye Ölçümü Yapılan Kuyular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'3.3.Tablo'!$C$6:$C$30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'3.3.Tablo'!$L$6:$L$30</c:f>
              <c:numCache>
                <c:formatCode>General</c:formatCode>
                <c:ptCount val="25"/>
                <c:pt idx="0">
                  <c:v>49</c:v>
                </c:pt>
                <c:pt idx="1">
                  <c:v>41</c:v>
                </c:pt>
                <c:pt idx="2">
                  <c:v>40</c:v>
                </c:pt>
                <c:pt idx="3">
                  <c:v>18</c:v>
                </c:pt>
                <c:pt idx="4">
                  <c:v>87</c:v>
                </c:pt>
                <c:pt idx="5">
                  <c:v>56</c:v>
                </c:pt>
                <c:pt idx="6">
                  <c:v>20</c:v>
                </c:pt>
                <c:pt idx="7">
                  <c:v>55</c:v>
                </c:pt>
                <c:pt idx="8">
                  <c:v>69</c:v>
                </c:pt>
                <c:pt idx="9">
                  <c:v>29</c:v>
                </c:pt>
                <c:pt idx="10">
                  <c:v>45</c:v>
                </c:pt>
                <c:pt idx="11">
                  <c:v>71</c:v>
                </c:pt>
                <c:pt idx="12">
                  <c:v>55</c:v>
                </c:pt>
                <c:pt idx="13">
                  <c:v>27</c:v>
                </c:pt>
                <c:pt idx="14">
                  <c:v>166</c:v>
                </c:pt>
                <c:pt idx="15">
                  <c:v>194</c:v>
                </c:pt>
                <c:pt idx="16">
                  <c:v>10</c:v>
                </c:pt>
                <c:pt idx="17">
                  <c:v>3</c:v>
                </c:pt>
                <c:pt idx="18">
                  <c:v>18</c:v>
                </c:pt>
                <c:pt idx="19">
                  <c:v>27</c:v>
                </c:pt>
                <c:pt idx="20">
                  <c:v>68</c:v>
                </c:pt>
                <c:pt idx="21">
                  <c:v>2</c:v>
                </c:pt>
                <c:pt idx="22">
                  <c:v>0</c:v>
                </c:pt>
                <c:pt idx="23">
                  <c:v>10</c:v>
                </c:pt>
                <c:pt idx="24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'3.3.Tablo'!$M$5</c:f>
              <c:strCache>
                <c:ptCount val="1"/>
                <c:pt idx="0">
                  <c:v>Mevsimlik Seviye Ölçümü Yapılan Kuyular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'3.3.Tablo'!$C$6:$C$30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'3.3.Tablo'!$M$6:$M$30</c:f>
              <c:numCache>
                <c:formatCode>General</c:formatCode>
                <c:ptCount val="25"/>
                <c:pt idx="0">
                  <c:v>20</c:v>
                </c:pt>
                <c:pt idx="1">
                  <c:v>13</c:v>
                </c:pt>
                <c:pt idx="2">
                  <c:v>77</c:v>
                </c:pt>
                <c:pt idx="3">
                  <c:v>61</c:v>
                </c:pt>
                <c:pt idx="4">
                  <c:v>82</c:v>
                </c:pt>
                <c:pt idx="5">
                  <c:v>92</c:v>
                </c:pt>
                <c:pt idx="6">
                  <c:v>11</c:v>
                </c:pt>
                <c:pt idx="7">
                  <c:v>70</c:v>
                </c:pt>
                <c:pt idx="8">
                  <c:v>58</c:v>
                </c:pt>
                <c:pt idx="9">
                  <c:v>18</c:v>
                </c:pt>
                <c:pt idx="10">
                  <c:v>9</c:v>
                </c:pt>
                <c:pt idx="11">
                  <c:v>31</c:v>
                </c:pt>
                <c:pt idx="12">
                  <c:v>70</c:v>
                </c:pt>
                <c:pt idx="13">
                  <c:v>176</c:v>
                </c:pt>
                <c:pt idx="14">
                  <c:v>444</c:v>
                </c:pt>
                <c:pt idx="15">
                  <c:v>170</c:v>
                </c:pt>
                <c:pt idx="16">
                  <c:v>22</c:v>
                </c:pt>
                <c:pt idx="17">
                  <c:v>67</c:v>
                </c:pt>
                <c:pt idx="18">
                  <c:v>24</c:v>
                </c:pt>
                <c:pt idx="19">
                  <c:v>12</c:v>
                </c:pt>
                <c:pt idx="20">
                  <c:v>24</c:v>
                </c:pt>
                <c:pt idx="21">
                  <c:v>0</c:v>
                </c:pt>
                <c:pt idx="22">
                  <c:v>4</c:v>
                </c:pt>
                <c:pt idx="23">
                  <c:v>33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overlap val="-26"/>
        <c:axId val="321495408"/>
        <c:axId val="321495968"/>
      </c:barChart>
      <c:catAx>
        <c:axId val="32149540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b="0"/>
            </a:pPr>
            <a:endParaRPr lang="tr-TR"/>
          </a:p>
        </c:txPr>
        <c:crossAx val="321495968"/>
        <c:crosses val="autoZero"/>
        <c:auto val="1"/>
        <c:lblAlgn val="ctr"/>
        <c:lblOffset val="100"/>
        <c:noMultiLvlLbl val="0"/>
      </c:catAx>
      <c:valAx>
        <c:axId val="32149596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2149540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30460632119477532"/>
          <c:y val="7.6535750251762333E-2"/>
          <c:w val="0.47036670667422853"/>
          <c:h val="3.6420772176891783E-2"/>
        </c:manualLayout>
      </c:layout>
      <c:overlay val="0"/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3.3.Havza Bazında Mevsimlik</a:t>
            </a:r>
            <a:r>
              <a:rPr lang="en-US"/>
              <a:t> Seviye Ölçüm Yapılan Kuyular (</a:t>
            </a:r>
            <a:r>
              <a:rPr lang="tr-TR"/>
              <a:t>a</a:t>
            </a:r>
            <a:r>
              <a:rPr lang="en-US"/>
              <a:t>det)</a:t>
            </a:r>
            <a:r>
              <a:rPr lang="tr-TR"/>
              <a:t>, 2016-2017</a:t>
            </a:r>
            <a:endParaRPr lang="en-US"/>
          </a:p>
        </c:rich>
      </c:tx>
      <c:layout>
        <c:manualLayout>
          <c:xMode val="edge"/>
          <c:yMode val="edge"/>
          <c:x val="0.19564700828274459"/>
          <c:y val="7.920792079207920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8042094264283318E-2"/>
          <c:y val="0.15973160780644993"/>
          <c:w val="0.93580555037255397"/>
          <c:h val="0.62086162002026979"/>
        </c:manualLayout>
      </c:layout>
      <c:barChart>
        <c:barDir val="col"/>
        <c:grouping val="clustered"/>
        <c:varyColors val="0"/>
        <c:ser>
          <c:idx val="0"/>
          <c:order val="0"/>
          <c:tx>
            <c:v>Mevsimlik Seviye Ölçümü Yapılan Kuyular(2016)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'3.3.Tablo'!$C$6:$C$30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'3.3.Tablo'!$K$6:$K$30</c:f>
              <c:numCache>
                <c:formatCode>General</c:formatCode>
                <c:ptCount val="25"/>
                <c:pt idx="0">
                  <c:v>22</c:v>
                </c:pt>
                <c:pt idx="1">
                  <c:v>13</c:v>
                </c:pt>
                <c:pt idx="2">
                  <c:v>95</c:v>
                </c:pt>
                <c:pt idx="3">
                  <c:v>64</c:v>
                </c:pt>
                <c:pt idx="4">
                  <c:v>82</c:v>
                </c:pt>
                <c:pt idx="5">
                  <c:v>94</c:v>
                </c:pt>
                <c:pt idx="6">
                  <c:v>46</c:v>
                </c:pt>
                <c:pt idx="7">
                  <c:v>56</c:v>
                </c:pt>
                <c:pt idx="8">
                  <c:v>6</c:v>
                </c:pt>
                <c:pt idx="9">
                  <c:v>21</c:v>
                </c:pt>
                <c:pt idx="10">
                  <c:v>9</c:v>
                </c:pt>
                <c:pt idx="11">
                  <c:v>96</c:v>
                </c:pt>
                <c:pt idx="12">
                  <c:v>33</c:v>
                </c:pt>
                <c:pt idx="13">
                  <c:v>301</c:v>
                </c:pt>
                <c:pt idx="14">
                  <c:v>499</c:v>
                </c:pt>
                <c:pt idx="15">
                  <c:v>264</c:v>
                </c:pt>
                <c:pt idx="16">
                  <c:v>5</c:v>
                </c:pt>
                <c:pt idx="17">
                  <c:v>66</c:v>
                </c:pt>
                <c:pt idx="18">
                  <c:v>34</c:v>
                </c:pt>
                <c:pt idx="19">
                  <c:v>9</c:v>
                </c:pt>
                <c:pt idx="20">
                  <c:v>147</c:v>
                </c:pt>
                <c:pt idx="21">
                  <c:v>0</c:v>
                </c:pt>
                <c:pt idx="22">
                  <c:v>3</c:v>
                </c:pt>
                <c:pt idx="23">
                  <c:v>38</c:v>
                </c:pt>
                <c:pt idx="24">
                  <c:v>0</c:v>
                </c:pt>
              </c:numCache>
            </c:numRef>
          </c:val>
        </c:ser>
        <c:ser>
          <c:idx val="1"/>
          <c:order val="1"/>
          <c:tx>
            <c:v>Mevsimlik Seviye Ölçümü Yapılan Kuyular(2017)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'3.3.Tablo'!$M$6:$M$30</c:f>
              <c:numCache>
                <c:formatCode>General</c:formatCode>
                <c:ptCount val="25"/>
                <c:pt idx="0">
                  <c:v>20</c:v>
                </c:pt>
                <c:pt idx="1">
                  <c:v>13</c:v>
                </c:pt>
                <c:pt idx="2">
                  <c:v>77</c:v>
                </c:pt>
                <c:pt idx="3">
                  <c:v>61</c:v>
                </c:pt>
                <c:pt idx="4">
                  <c:v>82</c:v>
                </c:pt>
                <c:pt idx="5">
                  <c:v>92</c:v>
                </c:pt>
                <c:pt idx="6">
                  <c:v>11</c:v>
                </c:pt>
                <c:pt idx="7">
                  <c:v>70</c:v>
                </c:pt>
                <c:pt idx="8">
                  <c:v>58</c:v>
                </c:pt>
                <c:pt idx="9">
                  <c:v>18</c:v>
                </c:pt>
                <c:pt idx="10">
                  <c:v>9</c:v>
                </c:pt>
                <c:pt idx="11">
                  <c:v>31</c:v>
                </c:pt>
                <c:pt idx="12">
                  <c:v>70</c:v>
                </c:pt>
                <c:pt idx="13">
                  <c:v>176</c:v>
                </c:pt>
                <c:pt idx="14">
                  <c:v>444</c:v>
                </c:pt>
                <c:pt idx="15">
                  <c:v>170</c:v>
                </c:pt>
                <c:pt idx="16">
                  <c:v>22</c:v>
                </c:pt>
                <c:pt idx="17">
                  <c:v>67</c:v>
                </c:pt>
                <c:pt idx="18">
                  <c:v>24</c:v>
                </c:pt>
                <c:pt idx="19">
                  <c:v>12</c:v>
                </c:pt>
                <c:pt idx="20">
                  <c:v>24</c:v>
                </c:pt>
                <c:pt idx="21">
                  <c:v>0</c:v>
                </c:pt>
                <c:pt idx="22">
                  <c:v>4</c:v>
                </c:pt>
                <c:pt idx="23">
                  <c:v>33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499888"/>
        <c:axId val="321500448"/>
      </c:barChart>
      <c:catAx>
        <c:axId val="32149988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tr-TR"/>
          </a:p>
        </c:txPr>
        <c:crossAx val="321500448"/>
        <c:crosses val="autoZero"/>
        <c:auto val="1"/>
        <c:lblAlgn val="ctr"/>
        <c:lblOffset val="100"/>
        <c:noMultiLvlLbl val="0"/>
      </c:catAx>
      <c:valAx>
        <c:axId val="32150044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2149988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7567372887601782"/>
          <c:y val="7.2499155427353759E-2"/>
          <c:w val="0.5708053099498247"/>
          <c:h val="4.774366570515319E-2"/>
        </c:manualLayout>
      </c:layout>
      <c:overlay val="0"/>
      <c:txPr>
        <a:bodyPr/>
        <a:lstStyle/>
        <a:p>
          <a:pPr>
            <a:defRPr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3.3.Havza Bazında </a:t>
            </a:r>
            <a:r>
              <a:rPr lang="en-US"/>
              <a:t>Aylık Seviye Ölçüm Yapılan Kuyular (</a:t>
            </a:r>
            <a:r>
              <a:rPr lang="tr-TR"/>
              <a:t>a</a:t>
            </a:r>
            <a:r>
              <a:rPr lang="en-US"/>
              <a:t>det)</a:t>
            </a:r>
            <a:r>
              <a:rPr lang="tr-TR"/>
              <a:t>, 2016-2017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9063578886298163E-2"/>
          <c:y val="0.18091840973865997"/>
          <c:w val="0.93580555037255397"/>
          <c:h val="0.60120960340080187"/>
        </c:manualLayout>
      </c:layout>
      <c:barChart>
        <c:barDir val="col"/>
        <c:grouping val="clustered"/>
        <c:varyColors val="0"/>
        <c:ser>
          <c:idx val="0"/>
          <c:order val="0"/>
          <c:tx>
            <c:v>Aylık Seviye Ölçümü Yapılan Kuyular(2016)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'3.3.Tablo'!$C$6:$C$30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'3.3.Tablo'!$J$6:$J$30</c:f>
              <c:numCache>
                <c:formatCode>General</c:formatCode>
                <c:ptCount val="25"/>
                <c:pt idx="0">
                  <c:v>35</c:v>
                </c:pt>
                <c:pt idx="1">
                  <c:v>50</c:v>
                </c:pt>
                <c:pt idx="2">
                  <c:v>71</c:v>
                </c:pt>
                <c:pt idx="3">
                  <c:v>42</c:v>
                </c:pt>
                <c:pt idx="4">
                  <c:v>65</c:v>
                </c:pt>
                <c:pt idx="5">
                  <c:v>57</c:v>
                </c:pt>
                <c:pt idx="6">
                  <c:v>85</c:v>
                </c:pt>
                <c:pt idx="7">
                  <c:v>50</c:v>
                </c:pt>
                <c:pt idx="8">
                  <c:v>52</c:v>
                </c:pt>
                <c:pt idx="9">
                  <c:v>30</c:v>
                </c:pt>
                <c:pt idx="10">
                  <c:v>47</c:v>
                </c:pt>
                <c:pt idx="11">
                  <c:v>162</c:v>
                </c:pt>
                <c:pt idx="12">
                  <c:v>0</c:v>
                </c:pt>
                <c:pt idx="13">
                  <c:v>56</c:v>
                </c:pt>
                <c:pt idx="14">
                  <c:v>226</c:v>
                </c:pt>
                <c:pt idx="15">
                  <c:v>239</c:v>
                </c:pt>
                <c:pt idx="16">
                  <c:v>9</c:v>
                </c:pt>
                <c:pt idx="17">
                  <c:v>3</c:v>
                </c:pt>
                <c:pt idx="18">
                  <c:v>26</c:v>
                </c:pt>
                <c:pt idx="19">
                  <c:v>36</c:v>
                </c:pt>
                <c:pt idx="20">
                  <c:v>92</c:v>
                </c:pt>
                <c:pt idx="21">
                  <c:v>0</c:v>
                </c:pt>
                <c:pt idx="22">
                  <c:v>0</c:v>
                </c:pt>
                <c:pt idx="23">
                  <c:v>12</c:v>
                </c:pt>
                <c:pt idx="24">
                  <c:v>0</c:v>
                </c:pt>
              </c:numCache>
            </c:numRef>
          </c:val>
        </c:ser>
        <c:ser>
          <c:idx val="1"/>
          <c:order val="1"/>
          <c:tx>
            <c:v>Aylık Seviye Ölçümü Yapılan Kuyular(2017)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'3.3.Tablo'!$L$6:$L$30</c:f>
              <c:numCache>
                <c:formatCode>General</c:formatCode>
                <c:ptCount val="25"/>
                <c:pt idx="0">
                  <c:v>49</c:v>
                </c:pt>
                <c:pt idx="1">
                  <c:v>41</c:v>
                </c:pt>
                <c:pt idx="2">
                  <c:v>40</c:v>
                </c:pt>
                <c:pt idx="3">
                  <c:v>18</c:v>
                </c:pt>
                <c:pt idx="4">
                  <c:v>87</c:v>
                </c:pt>
                <c:pt idx="5">
                  <c:v>56</c:v>
                </c:pt>
                <c:pt idx="6">
                  <c:v>20</c:v>
                </c:pt>
                <c:pt idx="7">
                  <c:v>55</c:v>
                </c:pt>
                <c:pt idx="8">
                  <c:v>69</c:v>
                </c:pt>
                <c:pt idx="9">
                  <c:v>29</c:v>
                </c:pt>
                <c:pt idx="10">
                  <c:v>45</c:v>
                </c:pt>
                <c:pt idx="11">
                  <c:v>71</c:v>
                </c:pt>
                <c:pt idx="12">
                  <c:v>55</c:v>
                </c:pt>
                <c:pt idx="13">
                  <c:v>27</c:v>
                </c:pt>
                <c:pt idx="14">
                  <c:v>166</c:v>
                </c:pt>
                <c:pt idx="15">
                  <c:v>194</c:v>
                </c:pt>
                <c:pt idx="16">
                  <c:v>10</c:v>
                </c:pt>
                <c:pt idx="17">
                  <c:v>3</c:v>
                </c:pt>
                <c:pt idx="18">
                  <c:v>18</c:v>
                </c:pt>
                <c:pt idx="19">
                  <c:v>27</c:v>
                </c:pt>
                <c:pt idx="20">
                  <c:v>68</c:v>
                </c:pt>
                <c:pt idx="21">
                  <c:v>2</c:v>
                </c:pt>
                <c:pt idx="22">
                  <c:v>0</c:v>
                </c:pt>
                <c:pt idx="23">
                  <c:v>10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503248"/>
        <c:axId val="321503808"/>
      </c:barChart>
      <c:catAx>
        <c:axId val="32150324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tr-TR"/>
          </a:p>
        </c:txPr>
        <c:crossAx val="321503808"/>
        <c:crosses val="autoZero"/>
        <c:auto val="1"/>
        <c:lblAlgn val="ctr"/>
        <c:lblOffset val="100"/>
        <c:noMultiLvlLbl val="0"/>
      </c:catAx>
      <c:valAx>
        <c:axId val="32150380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2150324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b="1">
                <a:solidFill>
                  <a:srgbClr val="C00000"/>
                </a:solidFill>
              </a:defRPr>
            </a:pPr>
            <a:endParaRPr lang="tr-TR"/>
          </a:p>
        </c:txPr>
      </c:legendEntry>
      <c:layout/>
      <c:overlay val="0"/>
      <c:txPr>
        <a:bodyPr/>
        <a:lstStyle/>
        <a:p>
          <a:pPr>
            <a:defRPr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800100</xdr:colOff>
      <xdr:row>1</xdr:row>
      <xdr:rowOff>76200</xdr:rowOff>
    </xdr:from>
    <xdr:to>
      <xdr:col>12</xdr:col>
      <xdr:colOff>1181100</xdr:colOff>
      <xdr:row>1</xdr:row>
      <xdr:rowOff>361950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7538" y="278606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33</xdr:row>
      <xdr:rowOff>95250</xdr:rowOff>
    </xdr:from>
    <xdr:to>
      <xdr:col>20</xdr:col>
      <xdr:colOff>266700</xdr:colOff>
      <xdr:row>66</xdr:row>
      <xdr:rowOff>114300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111125</xdr:colOff>
      <xdr:row>96</xdr:row>
      <xdr:rowOff>76200</xdr:rowOff>
    </xdr:from>
    <xdr:to>
      <xdr:col>20</xdr:col>
      <xdr:colOff>304801</xdr:colOff>
      <xdr:row>120</xdr:row>
      <xdr:rowOff>314325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457200</xdr:colOff>
      <xdr:row>68</xdr:row>
      <xdr:rowOff>19050</xdr:rowOff>
    </xdr:from>
    <xdr:to>
      <xdr:col>20</xdr:col>
      <xdr:colOff>279400</xdr:colOff>
      <xdr:row>94</xdr:row>
      <xdr:rowOff>241300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0.03223</cdr:x>
      <cdr:y>0.0136</cdr:y>
    </cdr:from>
    <cdr:to>
      <cdr:x>0.98009</cdr:x>
      <cdr:y>0.06798</cdr:y>
    </cdr:to>
    <cdr:sp macro="" textlink="">
      <cdr:nvSpPr>
        <cdr:cNvPr id="3" name="Metin kutusu 2"/>
        <cdr:cNvSpPr txBox="1"/>
      </cdr:nvSpPr>
      <cdr:spPr>
        <a:xfrm xmlns:a="http://schemas.openxmlformats.org/drawingml/2006/main" rot="10800000" flipV="1">
          <a:off x="323881" y="85725"/>
          <a:ext cx="9524927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tr-TR" sz="1800" b="1"/>
            <a:t>3.3.Havza Bazında Yeraltısuyu Seviye Gözlem Kuyuları (adet), 2017</a:t>
          </a:r>
        </a:p>
      </cdr:txBody>
    </cdr:sp>
  </cdr:relSizeAnchor>
  <cdr:relSizeAnchor xmlns:cdr="http://schemas.openxmlformats.org/drawingml/2006/chartDrawing">
    <cdr:from>
      <cdr:x>0.00506</cdr:x>
      <cdr:y>0.00806</cdr:y>
    </cdr:from>
    <cdr:to>
      <cdr:x>0.04297</cdr:x>
      <cdr:y>0.05342</cdr:y>
    </cdr:to>
    <cdr:pic>
      <cdr:nvPicPr>
        <cdr:cNvPr id="4" name="Resim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0.00506</cdr:x>
      <cdr:y>0.01067</cdr:y>
    </cdr:from>
    <cdr:to>
      <cdr:x>0.04297</cdr:x>
      <cdr:y>0.07073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0.00506</cdr:x>
      <cdr:y>0.01067</cdr:y>
    </cdr:from>
    <cdr:to>
      <cdr:x>0.04297</cdr:x>
      <cdr:y>0.07073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0.03307</cdr:x>
      <cdr:y>0.05409</cdr:y>
    </cdr:from>
    <cdr:to>
      <cdr:x>0.98093</cdr:x>
      <cdr:y>0.10847</cdr:y>
    </cdr:to>
    <cdr:sp macro="" textlink="">
      <cdr:nvSpPr>
        <cdr:cNvPr id="3" name="Metin kutusu 2"/>
        <cdr:cNvSpPr txBox="1"/>
      </cdr:nvSpPr>
      <cdr:spPr>
        <a:xfrm xmlns:a="http://schemas.openxmlformats.org/drawingml/2006/main" rot="10800000" flipV="1">
          <a:off x="376174" y="279933"/>
          <a:ext cx="10782879" cy="281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tr-TR" sz="1800" b="1"/>
        </a:p>
      </cdr:txBody>
    </cdr:sp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21"/>
  <sheetViews>
    <sheetView showGridLines="0" tabSelected="1" zoomScale="80" zoomScaleNormal="80" zoomScaleSheetLayoutView="100" workbookViewId="0">
      <selection activeCell="S25" sqref="S25"/>
    </sheetView>
  </sheetViews>
  <sheetFormatPr defaultRowHeight="15" x14ac:dyDescent="0.25"/>
  <cols>
    <col min="1" max="1" width="7.28515625" customWidth="1"/>
    <col min="3" max="3" width="24.28515625" customWidth="1"/>
    <col min="4" max="5" width="20.5703125" customWidth="1"/>
    <col min="6" max="11" width="20.42578125" customWidth="1"/>
    <col min="12" max="12" width="19.5703125" customWidth="1"/>
    <col min="13" max="13" width="18.5703125" customWidth="1"/>
    <col min="14" max="14" width="17" customWidth="1"/>
    <col min="15" max="16" width="0.140625" hidden="1" customWidth="1"/>
  </cols>
  <sheetData>
    <row r="1" spans="2:17" ht="15.75" thickBot="1" x14ac:dyDescent="0.3"/>
    <row r="2" spans="2:17" ht="32.25" customHeight="1" thickBot="1" x14ac:dyDescent="0.3">
      <c r="B2" s="42" t="s">
        <v>46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2:17" ht="19.5" customHeight="1" thickBot="1" x14ac:dyDescent="0.3">
      <c r="B3" s="14"/>
      <c r="C3" s="15"/>
      <c r="D3" s="15"/>
      <c r="E3" s="15"/>
      <c r="F3" s="15"/>
      <c r="G3" s="16"/>
      <c r="H3" s="31"/>
      <c r="I3" s="31"/>
      <c r="J3" s="31"/>
      <c r="K3" s="31"/>
      <c r="L3" s="1"/>
      <c r="M3" s="16" t="s">
        <v>29</v>
      </c>
    </row>
    <row r="4" spans="2:17" ht="29.25" customHeight="1" x14ac:dyDescent="0.25">
      <c r="B4" s="45" t="s">
        <v>1</v>
      </c>
      <c r="C4" s="47" t="s">
        <v>0</v>
      </c>
      <c r="D4" s="49" t="s">
        <v>44</v>
      </c>
      <c r="E4" s="41"/>
      <c r="F4" s="49" t="s">
        <v>41</v>
      </c>
      <c r="G4" s="41"/>
      <c r="H4" s="40" t="s">
        <v>43</v>
      </c>
      <c r="I4" s="41"/>
      <c r="J4" s="40" t="s">
        <v>45</v>
      </c>
      <c r="K4" s="41"/>
      <c r="L4" s="40" t="s">
        <v>47</v>
      </c>
      <c r="M4" s="41"/>
    </row>
    <row r="5" spans="2:17" ht="51.75" customHeight="1" thickBot="1" x14ac:dyDescent="0.3">
      <c r="B5" s="46"/>
      <c r="C5" s="48"/>
      <c r="D5" s="17" t="s">
        <v>42</v>
      </c>
      <c r="E5" s="4" t="s">
        <v>30</v>
      </c>
      <c r="F5" s="17" t="s">
        <v>42</v>
      </c>
      <c r="G5" s="4" t="s">
        <v>30</v>
      </c>
      <c r="H5" s="3" t="s">
        <v>42</v>
      </c>
      <c r="I5" s="4" t="s">
        <v>30</v>
      </c>
      <c r="J5" s="3" t="s">
        <v>42</v>
      </c>
      <c r="K5" s="4" t="s">
        <v>30</v>
      </c>
      <c r="L5" s="3" t="s">
        <v>42</v>
      </c>
      <c r="M5" s="4" t="s">
        <v>30</v>
      </c>
      <c r="N5" s="2"/>
      <c r="Q5" s="2"/>
    </row>
    <row r="6" spans="2:17" ht="15.75" x14ac:dyDescent="0.25">
      <c r="B6" s="18" t="s">
        <v>31</v>
      </c>
      <c r="C6" s="22" t="s">
        <v>40</v>
      </c>
      <c r="D6" s="27">
        <v>24</v>
      </c>
      <c r="E6" s="6">
        <v>20</v>
      </c>
      <c r="F6" s="5">
        <v>35</v>
      </c>
      <c r="G6" s="6">
        <v>22</v>
      </c>
      <c r="H6" s="5">
        <v>35</v>
      </c>
      <c r="I6" s="6">
        <v>22</v>
      </c>
      <c r="J6" s="32">
        <v>35</v>
      </c>
      <c r="K6" s="33">
        <v>22</v>
      </c>
      <c r="L6" s="32">
        <v>49</v>
      </c>
      <c r="M6" s="33">
        <v>20</v>
      </c>
    </row>
    <row r="7" spans="2:17" ht="15.75" x14ac:dyDescent="0.25">
      <c r="B7" s="19" t="s">
        <v>32</v>
      </c>
      <c r="C7" s="23" t="s">
        <v>5</v>
      </c>
      <c r="D7" s="28">
        <v>21</v>
      </c>
      <c r="E7" s="8">
        <v>14</v>
      </c>
      <c r="F7" s="7">
        <v>21</v>
      </c>
      <c r="G7" s="8">
        <v>14</v>
      </c>
      <c r="H7" s="7">
        <v>50</v>
      </c>
      <c r="I7" s="8">
        <v>13</v>
      </c>
      <c r="J7" s="34">
        <v>50</v>
      </c>
      <c r="K7" s="35">
        <v>13</v>
      </c>
      <c r="L7" s="34">
        <v>41</v>
      </c>
      <c r="M7" s="35">
        <v>13</v>
      </c>
    </row>
    <row r="8" spans="2:17" ht="15.75" x14ac:dyDescent="0.25">
      <c r="B8" s="19" t="s">
        <v>33</v>
      </c>
      <c r="C8" s="23" t="s">
        <v>6</v>
      </c>
      <c r="D8" s="28">
        <v>38</v>
      </c>
      <c r="E8" s="8">
        <v>109</v>
      </c>
      <c r="F8" s="7">
        <v>38</v>
      </c>
      <c r="G8" s="8">
        <v>109</v>
      </c>
      <c r="H8" s="7">
        <v>71</v>
      </c>
      <c r="I8" s="8">
        <v>95</v>
      </c>
      <c r="J8" s="34">
        <v>71</v>
      </c>
      <c r="K8" s="35">
        <v>95</v>
      </c>
      <c r="L8" s="34">
        <v>40</v>
      </c>
      <c r="M8" s="35">
        <v>77</v>
      </c>
    </row>
    <row r="9" spans="2:17" ht="15.75" x14ac:dyDescent="0.25">
      <c r="B9" s="19" t="s">
        <v>34</v>
      </c>
      <c r="C9" s="23" t="s">
        <v>7</v>
      </c>
      <c r="D9" s="28">
        <v>42</v>
      </c>
      <c r="E9" s="8">
        <v>51</v>
      </c>
      <c r="F9" s="7">
        <v>42</v>
      </c>
      <c r="G9" s="8">
        <v>51</v>
      </c>
      <c r="H9" s="7">
        <v>42</v>
      </c>
      <c r="I9" s="8">
        <v>64</v>
      </c>
      <c r="J9" s="34">
        <v>42</v>
      </c>
      <c r="K9" s="35">
        <v>64</v>
      </c>
      <c r="L9" s="34">
        <v>18</v>
      </c>
      <c r="M9" s="35">
        <v>61</v>
      </c>
    </row>
    <row r="10" spans="2:17" ht="15.75" x14ac:dyDescent="0.25">
      <c r="B10" s="19" t="s">
        <v>35</v>
      </c>
      <c r="C10" s="23" t="s">
        <v>8</v>
      </c>
      <c r="D10" s="28">
        <v>67</v>
      </c>
      <c r="E10" s="8">
        <v>82</v>
      </c>
      <c r="F10" s="7">
        <v>67</v>
      </c>
      <c r="G10" s="8">
        <v>82</v>
      </c>
      <c r="H10" s="7">
        <v>65</v>
      </c>
      <c r="I10" s="8">
        <v>82</v>
      </c>
      <c r="J10" s="34">
        <v>65</v>
      </c>
      <c r="K10" s="35">
        <v>82</v>
      </c>
      <c r="L10" s="34">
        <v>87</v>
      </c>
      <c r="M10" s="35">
        <v>82</v>
      </c>
    </row>
    <row r="11" spans="2:17" ht="15.75" x14ac:dyDescent="0.25">
      <c r="B11" s="19" t="s">
        <v>36</v>
      </c>
      <c r="C11" s="23" t="s">
        <v>9</v>
      </c>
      <c r="D11" s="28">
        <v>56</v>
      </c>
      <c r="E11" s="8">
        <v>93</v>
      </c>
      <c r="F11" s="7">
        <v>56</v>
      </c>
      <c r="G11" s="8">
        <v>93</v>
      </c>
      <c r="H11" s="7">
        <v>57</v>
      </c>
      <c r="I11" s="8">
        <v>94</v>
      </c>
      <c r="J11" s="34">
        <v>57</v>
      </c>
      <c r="K11" s="35">
        <v>94</v>
      </c>
      <c r="L11" s="34">
        <v>56</v>
      </c>
      <c r="M11" s="35">
        <v>92</v>
      </c>
    </row>
    <row r="12" spans="2:17" ht="15.75" x14ac:dyDescent="0.25">
      <c r="B12" s="19" t="s">
        <v>37</v>
      </c>
      <c r="C12" s="23" t="s">
        <v>10</v>
      </c>
      <c r="D12" s="28">
        <v>86</v>
      </c>
      <c r="E12" s="8">
        <v>30</v>
      </c>
      <c r="F12" s="7">
        <v>86</v>
      </c>
      <c r="G12" s="8">
        <v>30</v>
      </c>
      <c r="H12" s="7">
        <v>85</v>
      </c>
      <c r="I12" s="8">
        <v>46</v>
      </c>
      <c r="J12" s="34">
        <v>85</v>
      </c>
      <c r="K12" s="35">
        <v>46</v>
      </c>
      <c r="L12" s="34">
        <v>20</v>
      </c>
      <c r="M12" s="35">
        <v>11</v>
      </c>
    </row>
    <row r="13" spans="2:17" ht="15.75" x14ac:dyDescent="0.25">
      <c r="B13" s="19" t="s">
        <v>38</v>
      </c>
      <c r="C13" s="23" t="s">
        <v>11</v>
      </c>
      <c r="D13" s="28">
        <v>50</v>
      </c>
      <c r="E13" s="8">
        <v>56</v>
      </c>
      <c r="F13" s="7">
        <v>50</v>
      </c>
      <c r="G13" s="8">
        <v>56</v>
      </c>
      <c r="H13" s="7">
        <v>50</v>
      </c>
      <c r="I13" s="8">
        <v>56</v>
      </c>
      <c r="J13" s="34">
        <v>50</v>
      </c>
      <c r="K13" s="35">
        <v>56</v>
      </c>
      <c r="L13" s="34">
        <v>55</v>
      </c>
      <c r="M13" s="35">
        <v>70</v>
      </c>
    </row>
    <row r="14" spans="2:17" ht="15.75" x14ac:dyDescent="0.25">
      <c r="B14" s="19" t="s">
        <v>39</v>
      </c>
      <c r="C14" s="23" t="s">
        <v>12</v>
      </c>
      <c r="D14" s="28">
        <v>61</v>
      </c>
      <c r="E14" s="8">
        <v>6</v>
      </c>
      <c r="F14" s="7">
        <v>52</v>
      </c>
      <c r="G14" s="8">
        <v>6</v>
      </c>
      <c r="H14" s="7">
        <v>52</v>
      </c>
      <c r="I14" s="8">
        <v>6</v>
      </c>
      <c r="J14" s="34">
        <v>52</v>
      </c>
      <c r="K14" s="35">
        <v>6</v>
      </c>
      <c r="L14" s="34">
        <v>69</v>
      </c>
      <c r="M14" s="35">
        <v>58</v>
      </c>
    </row>
    <row r="15" spans="2:17" ht="15.75" x14ac:dyDescent="0.25">
      <c r="B15" s="20">
        <v>10</v>
      </c>
      <c r="C15" s="23" t="s">
        <v>13</v>
      </c>
      <c r="D15" s="28">
        <v>11</v>
      </c>
      <c r="E15" s="8">
        <v>21</v>
      </c>
      <c r="F15" s="7">
        <v>11</v>
      </c>
      <c r="G15" s="8">
        <v>21</v>
      </c>
      <c r="H15" s="7">
        <v>30</v>
      </c>
      <c r="I15" s="8">
        <v>21</v>
      </c>
      <c r="J15" s="34">
        <v>30</v>
      </c>
      <c r="K15" s="35">
        <v>21</v>
      </c>
      <c r="L15" s="34">
        <v>29</v>
      </c>
      <c r="M15" s="35">
        <v>18</v>
      </c>
    </row>
    <row r="16" spans="2:17" ht="15.75" x14ac:dyDescent="0.25">
      <c r="B16" s="20">
        <v>11</v>
      </c>
      <c r="C16" s="23" t="s">
        <v>14</v>
      </c>
      <c r="D16" s="28">
        <v>43</v>
      </c>
      <c r="E16" s="8">
        <v>9</v>
      </c>
      <c r="F16" s="7">
        <v>47</v>
      </c>
      <c r="G16" s="8">
        <v>9</v>
      </c>
      <c r="H16" s="7">
        <v>47</v>
      </c>
      <c r="I16" s="8">
        <v>9</v>
      </c>
      <c r="J16" s="34">
        <v>47</v>
      </c>
      <c r="K16" s="35">
        <v>9</v>
      </c>
      <c r="L16" s="34">
        <v>45</v>
      </c>
      <c r="M16" s="35">
        <v>9</v>
      </c>
    </row>
    <row r="17" spans="2:13" ht="15.75" x14ac:dyDescent="0.25">
      <c r="B17" s="20">
        <v>12</v>
      </c>
      <c r="C17" s="23" t="s">
        <v>15</v>
      </c>
      <c r="D17" s="28">
        <v>100</v>
      </c>
      <c r="E17" s="8">
        <v>285</v>
      </c>
      <c r="F17" s="7">
        <v>100</v>
      </c>
      <c r="G17" s="8">
        <v>285</v>
      </c>
      <c r="H17" s="7">
        <v>162</v>
      </c>
      <c r="I17" s="8">
        <v>96</v>
      </c>
      <c r="J17" s="34">
        <v>162</v>
      </c>
      <c r="K17" s="35">
        <v>96</v>
      </c>
      <c r="L17" s="34">
        <v>71</v>
      </c>
      <c r="M17" s="35">
        <v>31</v>
      </c>
    </row>
    <row r="18" spans="2:13" ht="15.75" x14ac:dyDescent="0.25">
      <c r="B18" s="20">
        <v>13</v>
      </c>
      <c r="C18" s="23" t="s">
        <v>16</v>
      </c>
      <c r="D18" s="28" t="s">
        <v>2</v>
      </c>
      <c r="E18" s="8">
        <v>31</v>
      </c>
      <c r="F18" s="7" t="s">
        <v>2</v>
      </c>
      <c r="G18" s="8">
        <v>31</v>
      </c>
      <c r="H18" s="7" t="s">
        <v>2</v>
      </c>
      <c r="I18" s="8">
        <v>33</v>
      </c>
      <c r="J18" s="34" t="s">
        <v>2</v>
      </c>
      <c r="K18" s="35">
        <v>33</v>
      </c>
      <c r="L18" s="34">
        <v>55</v>
      </c>
      <c r="M18" s="35">
        <v>70</v>
      </c>
    </row>
    <row r="19" spans="2:13" ht="15.75" x14ac:dyDescent="0.25">
      <c r="B19" s="20">
        <v>14</v>
      </c>
      <c r="C19" s="23" t="s">
        <v>17</v>
      </c>
      <c r="D19" s="28">
        <v>43</v>
      </c>
      <c r="E19" s="8">
        <v>276</v>
      </c>
      <c r="F19" s="7">
        <v>43</v>
      </c>
      <c r="G19" s="8">
        <v>215</v>
      </c>
      <c r="H19" s="7">
        <v>56</v>
      </c>
      <c r="I19" s="8">
        <v>301</v>
      </c>
      <c r="J19" s="34">
        <v>56</v>
      </c>
      <c r="K19" s="35">
        <v>301</v>
      </c>
      <c r="L19" s="34">
        <v>27</v>
      </c>
      <c r="M19" s="35">
        <v>176</v>
      </c>
    </row>
    <row r="20" spans="2:13" ht="15.75" x14ac:dyDescent="0.25">
      <c r="B20" s="20">
        <v>15</v>
      </c>
      <c r="C20" s="23" t="s">
        <v>18</v>
      </c>
      <c r="D20" s="28">
        <v>88</v>
      </c>
      <c r="E20" s="8">
        <v>677</v>
      </c>
      <c r="F20" s="7">
        <v>88</v>
      </c>
      <c r="G20" s="8">
        <v>404</v>
      </c>
      <c r="H20" s="7">
        <v>226</v>
      </c>
      <c r="I20" s="8">
        <v>499</v>
      </c>
      <c r="J20" s="34">
        <v>226</v>
      </c>
      <c r="K20" s="35">
        <v>499</v>
      </c>
      <c r="L20" s="34">
        <v>166</v>
      </c>
      <c r="M20" s="35">
        <v>444</v>
      </c>
    </row>
    <row r="21" spans="2:13" ht="15.75" x14ac:dyDescent="0.25">
      <c r="B21" s="20">
        <v>16</v>
      </c>
      <c r="C21" s="23" t="s">
        <v>19</v>
      </c>
      <c r="D21" s="28">
        <v>59</v>
      </c>
      <c r="E21" s="8">
        <v>2</v>
      </c>
      <c r="F21" s="7">
        <v>206</v>
      </c>
      <c r="G21" s="8">
        <v>0</v>
      </c>
      <c r="H21" s="7">
        <v>239</v>
      </c>
      <c r="I21" s="8">
        <v>264</v>
      </c>
      <c r="J21" s="34">
        <v>239</v>
      </c>
      <c r="K21" s="35">
        <v>264</v>
      </c>
      <c r="L21" s="34">
        <v>194</v>
      </c>
      <c r="M21" s="35">
        <v>170</v>
      </c>
    </row>
    <row r="22" spans="2:13" ht="15.75" x14ac:dyDescent="0.25">
      <c r="B22" s="20">
        <v>17</v>
      </c>
      <c r="C22" s="23" t="s">
        <v>20</v>
      </c>
      <c r="D22" s="28">
        <v>9</v>
      </c>
      <c r="E22" s="8">
        <v>5</v>
      </c>
      <c r="F22" s="7">
        <v>9</v>
      </c>
      <c r="G22" s="8">
        <v>5</v>
      </c>
      <c r="H22" s="7">
        <v>9</v>
      </c>
      <c r="I22" s="8">
        <v>5</v>
      </c>
      <c r="J22" s="34">
        <v>9</v>
      </c>
      <c r="K22" s="35">
        <v>5</v>
      </c>
      <c r="L22" s="34">
        <v>10</v>
      </c>
      <c r="M22" s="35">
        <v>22</v>
      </c>
    </row>
    <row r="23" spans="2:13" ht="15.75" x14ac:dyDescent="0.25">
      <c r="B23" s="20">
        <v>18</v>
      </c>
      <c r="C23" s="23" t="s">
        <v>21</v>
      </c>
      <c r="D23" s="28">
        <v>3</v>
      </c>
      <c r="E23" s="8">
        <v>67</v>
      </c>
      <c r="F23" s="7">
        <v>3</v>
      </c>
      <c r="G23" s="8">
        <v>67</v>
      </c>
      <c r="H23" s="7">
        <v>3</v>
      </c>
      <c r="I23" s="8">
        <v>66</v>
      </c>
      <c r="J23" s="34">
        <v>3</v>
      </c>
      <c r="K23" s="35">
        <v>66</v>
      </c>
      <c r="L23" s="34">
        <v>3</v>
      </c>
      <c r="M23" s="35">
        <v>67</v>
      </c>
    </row>
    <row r="24" spans="2:13" ht="15.75" x14ac:dyDescent="0.25">
      <c r="B24" s="20">
        <v>19</v>
      </c>
      <c r="C24" s="23" t="s">
        <v>22</v>
      </c>
      <c r="D24" s="28">
        <v>18</v>
      </c>
      <c r="E24" s="8">
        <v>2</v>
      </c>
      <c r="F24" s="7">
        <v>18</v>
      </c>
      <c r="G24" s="8">
        <v>2</v>
      </c>
      <c r="H24" s="7">
        <v>26</v>
      </c>
      <c r="I24" s="8">
        <v>34</v>
      </c>
      <c r="J24" s="34">
        <v>26</v>
      </c>
      <c r="K24" s="35">
        <v>34</v>
      </c>
      <c r="L24" s="34">
        <v>18</v>
      </c>
      <c r="M24" s="35">
        <v>24</v>
      </c>
    </row>
    <row r="25" spans="2:13" ht="15.75" x14ac:dyDescent="0.25">
      <c r="B25" s="20">
        <v>20</v>
      </c>
      <c r="C25" s="23" t="s">
        <v>23</v>
      </c>
      <c r="D25" s="28">
        <v>24</v>
      </c>
      <c r="E25" s="8">
        <v>18</v>
      </c>
      <c r="F25" s="7">
        <v>24</v>
      </c>
      <c r="G25" s="8">
        <v>18</v>
      </c>
      <c r="H25" s="7">
        <v>36</v>
      </c>
      <c r="I25" s="8">
        <v>9</v>
      </c>
      <c r="J25" s="34">
        <v>36</v>
      </c>
      <c r="K25" s="35">
        <v>9</v>
      </c>
      <c r="L25" s="34">
        <v>27</v>
      </c>
      <c r="M25" s="35">
        <v>12</v>
      </c>
    </row>
    <row r="26" spans="2:13" ht="15.75" x14ac:dyDescent="0.25">
      <c r="B26" s="20">
        <v>21</v>
      </c>
      <c r="C26" s="24" t="s">
        <v>28</v>
      </c>
      <c r="D26" s="28">
        <v>90</v>
      </c>
      <c r="E26" s="8">
        <v>23</v>
      </c>
      <c r="F26" s="7">
        <v>73</v>
      </c>
      <c r="G26" s="8">
        <v>23</v>
      </c>
      <c r="H26" s="7">
        <v>92</v>
      </c>
      <c r="I26" s="8">
        <v>147</v>
      </c>
      <c r="J26" s="34">
        <v>92</v>
      </c>
      <c r="K26" s="35">
        <v>147</v>
      </c>
      <c r="L26" s="34">
        <v>68</v>
      </c>
      <c r="M26" s="35">
        <v>24</v>
      </c>
    </row>
    <row r="27" spans="2:13" ht="15.75" x14ac:dyDescent="0.25">
      <c r="B27" s="20">
        <v>22</v>
      </c>
      <c r="C27" s="23" t="s">
        <v>24</v>
      </c>
      <c r="D27" s="28" t="s">
        <v>2</v>
      </c>
      <c r="E27" s="8" t="s">
        <v>2</v>
      </c>
      <c r="F27" s="7" t="s">
        <v>2</v>
      </c>
      <c r="G27" s="8" t="s">
        <v>2</v>
      </c>
      <c r="H27" s="7" t="s">
        <v>2</v>
      </c>
      <c r="I27" s="8" t="s">
        <v>2</v>
      </c>
      <c r="J27" s="34" t="s">
        <v>2</v>
      </c>
      <c r="K27" s="35" t="s">
        <v>2</v>
      </c>
      <c r="L27" s="34">
        <v>2</v>
      </c>
      <c r="M27" s="35" t="s">
        <v>2</v>
      </c>
    </row>
    <row r="28" spans="2:13" ht="15.75" x14ac:dyDescent="0.25">
      <c r="B28" s="20">
        <v>23</v>
      </c>
      <c r="C28" s="23" t="s">
        <v>25</v>
      </c>
      <c r="D28" s="28" t="s">
        <v>2</v>
      </c>
      <c r="E28" s="8">
        <v>3</v>
      </c>
      <c r="F28" s="7" t="s">
        <v>2</v>
      </c>
      <c r="G28" s="8">
        <v>3</v>
      </c>
      <c r="H28" s="7" t="s">
        <v>2</v>
      </c>
      <c r="I28" s="8">
        <v>3</v>
      </c>
      <c r="J28" s="34" t="s">
        <v>2</v>
      </c>
      <c r="K28" s="35">
        <v>3</v>
      </c>
      <c r="L28" s="34" t="s">
        <v>2</v>
      </c>
      <c r="M28" s="35">
        <v>4</v>
      </c>
    </row>
    <row r="29" spans="2:13" ht="15.75" x14ac:dyDescent="0.25">
      <c r="B29" s="20">
        <v>24</v>
      </c>
      <c r="C29" s="23" t="s">
        <v>26</v>
      </c>
      <c r="D29" s="28">
        <v>9</v>
      </c>
      <c r="E29" s="8">
        <v>48</v>
      </c>
      <c r="F29" s="7">
        <v>17</v>
      </c>
      <c r="G29" s="8">
        <v>35</v>
      </c>
      <c r="H29" s="7">
        <v>12</v>
      </c>
      <c r="I29" s="8">
        <v>38</v>
      </c>
      <c r="J29" s="34">
        <v>12</v>
      </c>
      <c r="K29" s="35">
        <v>38</v>
      </c>
      <c r="L29" s="34">
        <v>10</v>
      </c>
      <c r="M29" s="35">
        <v>33</v>
      </c>
    </row>
    <row r="30" spans="2:13" ht="16.5" thickBot="1" x14ac:dyDescent="0.3">
      <c r="B30" s="21">
        <v>25</v>
      </c>
      <c r="C30" s="25" t="s">
        <v>27</v>
      </c>
      <c r="D30" s="29" t="s">
        <v>2</v>
      </c>
      <c r="E30" s="30" t="s">
        <v>2</v>
      </c>
      <c r="F30" s="9" t="s">
        <v>2</v>
      </c>
      <c r="G30" s="10" t="s">
        <v>2</v>
      </c>
      <c r="H30" s="9" t="s">
        <v>2</v>
      </c>
      <c r="I30" s="10" t="s">
        <v>2</v>
      </c>
      <c r="J30" s="36" t="s">
        <v>2</v>
      </c>
      <c r="K30" s="37" t="s">
        <v>2</v>
      </c>
      <c r="L30" s="36" t="s">
        <v>2</v>
      </c>
      <c r="M30" s="37" t="s">
        <v>2</v>
      </c>
    </row>
    <row r="31" spans="2:13" ht="16.5" thickBot="1" x14ac:dyDescent="0.3">
      <c r="B31" s="38" t="s">
        <v>4</v>
      </c>
      <c r="C31" s="39"/>
      <c r="D31" s="26">
        <f t="shared" ref="D31:M31" si="0">SUM(D6:D30)</f>
        <v>942</v>
      </c>
      <c r="E31" s="26">
        <f t="shared" si="0"/>
        <v>1928</v>
      </c>
      <c r="F31" s="11">
        <f t="shared" si="0"/>
        <v>1086</v>
      </c>
      <c r="G31" s="12">
        <f t="shared" si="0"/>
        <v>1581</v>
      </c>
      <c r="H31" s="11">
        <f t="shared" ref="H31" si="1">SUM(H6:H30)</f>
        <v>1445</v>
      </c>
      <c r="I31" s="12">
        <f t="shared" ref="I31" si="2">SUM(I6:I30)</f>
        <v>2003</v>
      </c>
      <c r="J31" s="11">
        <f t="shared" si="0"/>
        <v>1445</v>
      </c>
      <c r="K31" s="12">
        <f t="shared" si="0"/>
        <v>2003</v>
      </c>
      <c r="L31" s="11">
        <f t="shared" si="0"/>
        <v>1160</v>
      </c>
      <c r="M31" s="12">
        <f t="shared" si="0"/>
        <v>1588</v>
      </c>
    </row>
    <row r="33" spans="2:5" ht="15.75" x14ac:dyDescent="0.25">
      <c r="B33" s="13" t="s">
        <v>3</v>
      </c>
      <c r="C33" s="13"/>
      <c r="D33" s="13"/>
      <c r="E33" s="13"/>
    </row>
    <row r="95" ht="22.5" customHeight="1" x14ac:dyDescent="0.25"/>
    <row r="121" ht="36" customHeight="1" x14ac:dyDescent="0.25"/>
  </sheetData>
  <mergeCells count="9">
    <mergeCell ref="B31:C31"/>
    <mergeCell ref="L4:M4"/>
    <mergeCell ref="B2:M2"/>
    <mergeCell ref="B4:B5"/>
    <mergeCell ref="C4:C5"/>
    <mergeCell ref="F4:G4"/>
    <mergeCell ref="D4:E4"/>
    <mergeCell ref="H4:I4"/>
    <mergeCell ref="J4:K4"/>
  </mergeCells>
  <pageMargins left="0.7" right="0.7" top="0.75" bottom="0.75" header="0.3" footer="0.3"/>
  <pageSetup paperSize="9" scale="48" fitToHeight="0" orientation="portrait" r:id="rId1"/>
  <rowBreaks count="3" manualBreakCount="3">
    <brk id="33" max="16383" man="1"/>
    <brk id="68" max="5" man="1"/>
    <brk id="96" max="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3.3.Tablo</vt:lpstr>
      <vt:lpstr>'3.3.Tablo'!Yazdırma_Alanı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2018-10-30T07:55:58Z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