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2495" tabRatio="793"/>
  </bookViews>
  <sheets>
    <sheet name="1.3.Tablo" sheetId="1" r:id="rId1"/>
  </sheets>
  <definedNames>
    <definedName name="_xlnm.Print_Area" localSheetId="0">'1.3.Tablo'!$A$1:$L$57</definedName>
  </definedNames>
  <calcPr calcId="162913"/>
</workbook>
</file>

<file path=xl/calcChain.xml><?xml version="1.0" encoding="utf-8"?>
<calcChain xmlns="http://schemas.openxmlformats.org/spreadsheetml/2006/main">
  <c r="K31" i="1" l="1"/>
  <c r="J31" i="1"/>
  <c r="M31" i="1" l="1"/>
  <c r="L31" i="1"/>
  <c r="E31" i="1" l="1"/>
  <c r="D31" i="1"/>
</calcChain>
</file>

<file path=xl/sharedStrings.xml><?xml version="1.0" encoding="utf-8"?>
<sst xmlns="http://schemas.openxmlformats.org/spreadsheetml/2006/main" count="41" uniqueCount="34">
  <si>
    <t>Havza Adı</t>
  </si>
  <si>
    <t>Havza No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</si>
  <si>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</si>
  <si>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</si>
  <si>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</si>
  <si>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</si>
  <si>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</si>
  <si>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</si>
  <si>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</si>
  <si>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</si>
  <si>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</si>
  <si>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</si>
  <si>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</si>
  <si>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</si>
  <si>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</si>
  <si>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</si>
  <si>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</si>
  <si>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</si>
  <si>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</si>
  <si>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</si>
  <si>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</si>
  <si>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</si>
  <si>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</si>
  <si>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</si>
  <si>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</si>
  <si>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</si>
  <si>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</si>
  <si>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r>
      <t>(hm</t>
    </r>
    <r>
      <rPr>
        <b/>
        <sz val="12"/>
        <rFont val="Arial Tur"/>
        <charset val="162"/>
      </rPr>
      <t>³</t>
    </r>
    <r>
      <rPr>
        <b/>
        <sz val="12"/>
        <rFont val="Times New Roman"/>
        <family val="1"/>
        <charset val="162"/>
      </rPr>
      <t>/yıl)</t>
    </r>
  </si>
  <si>
    <t>Meriç - Ergene</t>
  </si>
  <si>
    <t xml:space="preserve">Yeraltısuyu Beslenimi </t>
  </si>
  <si>
    <t xml:space="preserve">Yeraltısuyu İşletme Rezervi </t>
  </si>
  <si>
    <t>Yeraltısuyu Beslenimi</t>
  </si>
  <si>
    <t>1.3.Havzalara Göre Yıllık Yeraltısuyu Potansiyeli, 2013-2017</t>
  </si>
  <si>
    <t>NOT: * Ulusal Havza Kodlaması kullanılmıştır.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</si>
</sst>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2" borderId="6" xfId="0" applyFont="1" applyFill="1" applyBorder="1"/>
    <xf numFmtId="164" fontId="3" fillId="2" borderId="15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horizontal="right"/>
    </xf>
    <xf numFmtId="0" fontId="4" fillId="2" borderId="10" xfId="0" quotePrefix="1" applyNumberFormat="1" applyFont="1" applyFill="1" applyBorder="1" applyAlignment="1">
      <alignment horizontal="center"/>
    </xf>
    <xf numFmtId="0" fontId="4" fillId="2" borderId="6" xfId="0" quotePrefix="1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2" fillId="0" borderId="12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2" fillId="0" borderId="26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164" fontId="3" fillId="2" borderId="29" xfId="0" applyNumberFormat="1" applyFont="1" applyFill="1" applyBorder="1" applyAlignment="1">
      <alignment horizontal="right"/>
    </xf>
    <xf numFmtId="164" fontId="2" fillId="0" borderId="13" xfId="0" applyNumberFormat="1" applyFont="1" applyBorder="1"/>
    <xf numFmtId="164" fontId="3" fillId="2" borderId="30" xfId="0" applyNumberFormat="1" applyFont="1" applyFill="1" applyBorder="1" applyAlignment="1">
      <alignment horizontal="right"/>
    </xf>
    <xf numFmtId="164" fontId="2" fillId="0" borderId="5" xfId="0" applyNumberFormat="1" applyFont="1" applyBorder="1"/>
    <xf numFmtId="164" fontId="3" fillId="2" borderId="31" xfId="0" applyNumberFormat="1" applyFont="1" applyFill="1" applyBorder="1" applyAlignment="1">
      <alignment horizontal="right"/>
    </xf>
    <xf numFmtId="164" fontId="3" fillId="2" borderId="32" xfId="0" applyNumberFormat="1" applyFont="1" applyFill="1" applyBorder="1" applyAlignment="1">
      <alignment horizontal="right"/>
    </xf>
    <xf numFmtId="164" fontId="2" fillId="0" borderId="33" xfId="0" applyNumberFormat="1" applyFont="1" applyBorder="1"/>
    <xf numFmtId="164" fontId="2" fillId="0" borderId="34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164" fontId="2" fillId="0" borderId="36" xfId="0" applyNumberFormat="1" applyFont="1" applyBorder="1" applyAlignment="1">
      <alignment horizontal="right" vertical="center"/>
    </xf>
    <xf numFmtId="164" fontId="2" fillId="0" borderId="33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8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1.3.Havzalara Göre Yıllık Yeraltısuyu Potansiyeli(hm</a:t>
            </a:r>
            <a:r>
              <a:rPr lang="tr-TR" baseline="30000"/>
              <a:t>3</a:t>
            </a:r>
            <a:r>
              <a:rPr lang="tr-TR"/>
              <a:t>/yıl), 2016-2017</a:t>
            </a:r>
            <a:endParaRPr lang="en-US"/>
          </a:p>
        </c:rich>
      </c:tx>
      <c:layout>
        <c:manualLayout>
          <c:xMode val="edge"/>
          <c:yMode val="edge"/>
          <c:x val="0.23079947189517616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7559055118116E-2"/>
          <c:y val="0.11188950391102102"/>
          <c:w val="0.8985945922666686"/>
          <c:h val="0.65699799901249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'1.3.Tablo'!$I$5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'1.3.Tablo'!$C$6:$C$30</c:f>
              <c:strCache>
                <c:ptCount val="25"/>
                <c:pt idx="0">
                  <c:v>Meriç -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'1.3.Tablo'!$K$6:$K$30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B-41CE-98C1-EC6F9397180E}"/>
            </c:ext>
          </c:extLst>
        </c:ser>
        <c:ser>
          <c:idx val="1"/>
          <c:order val="1"/>
          <c:tx>
            <c:strRef>
              <c:f>'1.3.Tablo'!$M$5</c:f>
              <c:strCache>
                <c:ptCount val="1"/>
                <c:pt idx="0">
                  <c:v>Yeraltısuyu İşletme Rezervi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'1.3.Tablo'!$M$6:$M$30</c:f>
              <c:numCache>
                <c:formatCode>0.0</c:formatCode>
                <c:ptCount val="25"/>
                <c:pt idx="0">
                  <c:v>498.2</c:v>
                </c:pt>
                <c:pt idx="1">
                  <c:v>210.7</c:v>
                </c:pt>
                <c:pt idx="2">
                  <c:v>585.9</c:v>
                </c:pt>
                <c:pt idx="3">
                  <c:v>212.9</c:v>
                </c:pt>
                <c:pt idx="4">
                  <c:v>866.9</c:v>
                </c:pt>
                <c:pt idx="5">
                  <c:v>179.2</c:v>
                </c:pt>
                <c:pt idx="6">
                  <c:v>761.5</c:v>
                </c:pt>
                <c:pt idx="7">
                  <c:v>316.7</c:v>
                </c:pt>
                <c:pt idx="8">
                  <c:v>576.29999999999995</c:v>
                </c:pt>
                <c:pt idx="9">
                  <c:v>89.5</c:v>
                </c:pt>
                <c:pt idx="10">
                  <c:v>345.4</c:v>
                </c:pt>
                <c:pt idx="11">
                  <c:v>1545.2</c:v>
                </c:pt>
                <c:pt idx="12">
                  <c:v>607.6</c:v>
                </c:pt>
                <c:pt idx="13">
                  <c:v>872.8</c:v>
                </c:pt>
                <c:pt idx="14">
                  <c:v>1762.9</c:v>
                </c:pt>
                <c:pt idx="15">
                  <c:v>2023</c:v>
                </c:pt>
                <c:pt idx="16">
                  <c:v>70.5</c:v>
                </c:pt>
                <c:pt idx="17">
                  <c:v>749.9</c:v>
                </c:pt>
                <c:pt idx="18">
                  <c:v>289.5</c:v>
                </c:pt>
                <c:pt idx="19">
                  <c:v>533.5</c:v>
                </c:pt>
                <c:pt idx="20">
                  <c:v>3763.7</c:v>
                </c:pt>
                <c:pt idx="21">
                  <c:v>490.9</c:v>
                </c:pt>
                <c:pt idx="22">
                  <c:v>20</c:v>
                </c:pt>
                <c:pt idx="23">
                  <c:v>294.39999999999998</c:v>
                </c:pt>
                <c:pt idx="24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B-41CE-98C1-EC6F9397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345200"/>
        <c:axId val="351345760"/>
        <c:axId val="0"/>
      </c:bar3DChart>
      <c:catAx>
        <c:axId val="3513452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351345760"/>
        <c:crosses val="autoZero"/>
        <c:auto val="1"/>
        <c:lblAlgn val="ctr"/>
        <c:lblOffset val="100"/>
        <c:noMultiLvlLbl val="0"/>
      </c:catAx>
      <c:valAx>
        <c:axId val="3513457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tr-TR"/>
          </a:p>
        </c:txPr>
        <c:crossAx val="351345200"/>
        <c:crosses val="autoZero"/>
        <c:crossBetween val="between"/>
        <c:minorUnit val="10"/>
      </c:valAx>
    </c:plotArea>
    <c:legend>
      <c:legendPos val="t"/>
      <c:legendEntry>
        <c:idx val="0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77409478258704"/>
          <c:y val="6.8659902048326435E-2"/>
          <c:w val="0.41071300945017764"/>
          <c:h val="4.9712476662066726E-2"/>
        </c:manualLayout>
      </c:layout>
      <c:overlay val="0"/>
      <c:txPr>
        <a:bodyPr/>
        <a:lstStyle/>
        <a:p>
          <a:pPr>
            <a:defRPr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1190625</xdr:colOff>
      <xdr:row>1</xdr:row>
      <xdr:rowOff>101600</xdr:rowOff>
    </xdr:from>
    <xdr:to>
      <xdr:col>12</xdr:col>
      <xdr:colOff>1571625</xdr:colOff>
      <xdr:row>1</xdr:row>
      <xdr:rowOff>387350</xdr:rowOff>
    </xdr:to>
    <xdr:pic>
      <xdr:nvPicPr>
        <xdr:cNvPr id="3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0" y="3079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32</xdr:row>
      <xdr:rowOff>184149</xdr:rowOff>
    </xdr:from>
    <xdr:to>
      <xdr:col>12</xdr:col>
      <xdr:colOff>1555749</xdr:colOff>
      <xdr:row>69</xdr:row>
      <xdr:rowOff>31750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0.01063</cdr:x>
      <cdr:y>0.01473</cdr:y>
    </cdr:from>
    <cdr:to>
      <cdr:x>0.06614</cdr:x>
      <cdr:y>0.08872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352" y="68047"/>
          <a:ext cx="471624" cy="34182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showGridLines="0" tabSelected="1" zoomScale="60" zoomScaleNormal="60" zoomScaleSheetLayoutView="100" workbookViewId="0">
      <selection activeCell="U30" sqref="U30"/>
    </sheetView>
  </sheetViews>
  <sheetFormatPr defaultRowHeight="15.75" x14ac:dyDescent="0.25"/>
  <cols>
    <col min="1" max="1" width="3.28515625" customWidth="1"/>
    <col min="2" max="2" width="12.28515625" style="2" customWidth="1"/>
    <col min="3" max="5" width="23.140625" style="2" customWidth="1"/>
    <col min="6" max="6" width="23.85546875" style="2" customWidth="1"/>
    <col min="7" max="7" width="27.5703125" style="2" customWidth="1"/>
    <col min="8" max="8" width="21.7109375" customWidth="1"/>
    <col min="9" max="11" width="22.85546875" style="1" customWidth="1"/>
    <col min="12" max="12" width="24" style="1" customWidth="1"/>
    <col min="13" max="13" width="24" customWidth="1"/>
  </cols>
  <sheetData>
    <row r="1" spans="2:13" ht="16.5" thickBot="1" x14ac:dyDescent="0.3"/>
    <row r="2" spans="2:13" ht="32.25" customHeight="1" thickBot="1" x14ac:dyDescent="0.3">
      <c r="B2" s="53" t="s">
        <v>32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2:13" ht="21" customHeight="1" thickBot="1" x14ac:dyDescent="0.3">
      <c r="B3" s="56" t="s">
        <v>27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2:13" ht="21" customHeight="1" thickBot="1" x14ac:dyDescent="0.3">
      <c r="B4" s="59" t="s">
        <v>1</v>
      </c>
      <c r="C4" s="61" t="s">
        <v>0</v>
      </c>
      <c r="D4" s="63">
        <v>2013</v>
      </c>
      <c r="E4" s="63"/>
      <c r="F4" s="64">
        <v>2014</v>
      </c>
      <c r="G4" s="65"/>
      <c r="H4" s="63">
        <v>2015</v>
      </c>
      <c r="I4" s="63"/>
      <c r="J4" s="64">
        <v>2016</v>
      </c>
      <c r="K4" s="65"/>
      <c r="L4" s="64">
        <v>2017</v>
      </c>
      <c r="M4" s="65"/>
    </row>
    <row r="5" spans="2:13" ht="48" customHeight="1" thickBot="1" x14ac:dyDescent="0.3">
      <c r="B5" s="60"/>
      <c r="C5" s="62"/>
      <c r="D5" s="26" t="s">
        <v>29</v>
      </c>
      <c r="E5" s="6" t="s">
        <v>30</v>
      </c>
      <c r="F5" s="33" t="s">
        <v>29</v>
      </c>
      <c r="G5" s="3" t="s">
        <v>30</v>
      </c>
      <c r="H5" s="26" t="s">
        <v>31</v>
      </c>
      <c r="I5" s="6" t="s">
        <v>30</v>
      </c>
      <c r="J5" s="25" t="s">
        <v>29</v>
      </c>
      <c r="K5" s="24" t="s">
        <v>30</v>
      </c>
      <c r="L5" s="25" t="s">
        <v>29</v>
      </c>
      <c r="M5" s="24" t="s">
        <v>30</v>
      </c>
    </row>
    <row r="6" spans="2:13" x14ac:dyDescent="0.25">
      <c r="B6" s="17">
        <v>1</v>
      </c>
      <c r="C6" s="9" t="s">
        <v>28</v>
      </c>
      <c r="D6" s="12">
        <v>507.7</v>
      </c>
      <c r="E6" s="27">
        <v>498.2</v>
      </c>
      <c r="F6" s="34">
        <v>507.7</v>
      </c>
      <c r="G6" s="35">
        <v>498.2</v>
      </c>
      <c r="H6" s="30">
        <v>507.7</v>
      </c>
      <c r="I6" s="21">
        <v>498.2</v>
      </c>
      <c r="J6" s="41">
        <v>507.7</v>
      </c>
      <c r="K6" s="7">
        <v>498.2</v>
      </c>
      <c r="L6" s="45">
        <v>507.7</v>
      </c>
      <c r="M6" s="46">
        <v>498.2</v>
      </c>
    </row>
    <row r="7" spans="2:13" x14ac:dyDescent="0.25">
      <c r="B7" s="18">
        <v>2</v>
      </c>
      <c r="C7" s="10" t="s">
        <v>3</v>
      </c>
      <c r="D7" s="13">
        <v>241.7</v>
      </c>
      <c r="E7" s="28">
        <v>210.65600000000001</v>
      </c>
      <c r="F7" s="36">
        <v>241.7</v>
      </c>
      <c r="G7" s="37">
        <v>210.65600000000001</v>
      </c>
      <c r="H7" s="31">
        <v>241.7</v>
      </c>
      <c r="I7" s="22">
        <v>210.7</v>
      </c>
      <c r="J7" s="42">
        <v>241.7</v>
      </c>
      <c r="K7" s="8">
        <v>210.7</v>
      </c>
      <c r="L7" s="47">
        <v>241.7</v>
      </c>
      <c r="M7" s="48">
        <v>210.7</v>
      </c>
    </row>
    <row r="8" spans="2:13" x14ac:dyDescent="0.25">
      <c r="B8" s="18">
        <v>3</v>
      </c>
      <c r="C8" s="10" t="s">
        <v>4</v>
      </c>
      <c r="D8" s="13">
        <v>740.2</v>
      </c>
      <c r="E8" s="28">
        <v>585.10900000000004</v>
      </c>
      <c r="F8" s="36">
        <v>780.4</v>
      </c>
      <c r="G8" s="37">
        <v>585.90899999999999</v>
      </c>
      <c r="H8" s="31">
        <v>780.4</v>
      </c>
      <c r="I8" s="22">
        <v>585.9</v>
      </c>
      <c r="J8" s="42">
        <v>780.4</v>
      </c>
      <c r="K8" s="8">
        <v>585.9</v>
      </c>
      <c r="L8" s="47">
        <v>780.4</v>
      </c>
      <c r="M8" s="48">
        <v>585.9</v>
      </c>
    </row>
    <row r="9" spans="2:13" x14ac:dyDescent="0.25">
      <c r="B9" s="18">
        <v>4</v>
      </c>
      <c r="C9" s="10" t="s">
        <v>5</v>
      </c>
      <c r="D9" s="13">
        <v>289.39999999999998</v>
      </c>
      <c r="E9" s="28">
        <v>212.93999999999997</v>
      </c>
      <c r="F9" s="36">
        <v>289.39999999999998</v>
      </c>
      <c r="G9" s="37">
        <v>212.93999999999997</v>
      </c>
      <c r="H9" s="31">
        <v>289.39999999999998</v>
      </c>
      <c r="I9" s="22">
        <v>212.9</v>
      </c>
      <c r="J9" s="42">
        <v>289.39999999999998</v>
      </c>
      <c r="K9" s="8">
        <v>212.9</v>
      </c>
      <c r="L9" s="47">
        <v>289.39999999999998</v>
      </c>
      <c r="M9" s="48">
        <v>212.9</v>
      </c>
    </row>
    <row r="10" spans="2:13" x14ac:dyDescent="0.25">
      <c r="B10" s="18">
        <v>5</v>
      </c>
      <c r="C10" s="10" t="s">
        <v>6</v>
      </c>
      <c r="D10" s="13">
        <v>555</v>
      </c>
      <c r="E10" s="28">
        <v>248</v>
      </c>
      <c r="F10" s="36">
        <v>555</v>
      </c>
      <c r="G10" s="37">
        <v>248</v>
      </c>
      <c r="H10" s="31">
        <v>1155.9000000000001</v>
      </c>
      <c r="I10" s="22">
        <v>866.9</v>
      </c>
      <c r="J10" s="42">
        <v>1155.9000000000001</v>
      </c>
      <c r="K10" s="8">
        <v>866.9</v>
      </c>
      <c r="L10" s="47">
        <v>1155.9000000000001</v>
      </c>
      <c r="M10" s="48">
        <v>866.9</v>
      </c>
    </row>
    <row r="11" spans="2:13" x14ac:dyDescent="0.25">
      <c r="B11" s="18">
        <v>6</v>
      </c>
      <c r="C11" s="10" t="s">
        <v>7</v>
      </c>
      <c r="D11" s="13">
        <v>179.2</v>
      </c>
      <c r="E11" s="28">
        <v>179.2</v>
      </c>
      <c r="F11" s="38">
        <v>179.2</v>
      </c>
      <c r="G11" s="37">
        <v>179.2</v>
      </c>
      <c r="H11" s="31">
        <v>179.2</v>
      </c>
      <c r="I11" s="22">
        <v>179.2</v>
      </c>
      <c r="J11" s="42">
        <v>179.2</v>
      </c>
      <c r="K11" s="8">
        <v>179.2</v>
      </c>
      <c r="L11" s="47">
        <v>179.2</v>
      </c>
      <c r="M11" s="48">
        <v>179.2</v>
      </c>
    </row>
    <row r="12" spans="2:13" x14ac:dyDescent="0.25">
      <c r="B12" s="18">
        <v>7</v>
      </c>
      <c r="C12" s="10" t="s">
        <v>8</v>
      </c>
      <c r="D12" s="13">
        <v>1045.4000000000001</v>
      </c>
      <c r="E12" s="28">
        <v>761.50000000000011</v>
      </c>
      <c r="F12" s="36">
        <v>1045.4000000000001</v>
      </c>
      <c r="G12" s="37">
        <v>761.50000000000011</v>
      </c>
      <c r="H12" s="31">
        <v>1045.4000000000001</v>
      </c>
      <c r="I12" s="22">
        <v>761.5</v>
      </c>
      <c r="J12" s="42">
        <v>1045.4000000000001</v>
      </c>
      <c r="K12" s="8">
        <v>761.5</v>
      </c>
      <c r="L12" s="47">
        <v>1045.4000000000001</v>
      </c>
      <c r="M12" s="48">
        <v>761.5</v>
      </c>
    </row>
    <row r="13" spans="2:13" x14ac:dyDescent="0.25">
      <c r="B13" s="18">
        <v>8</v>
      </c>
      <c r="C13" s="10" t="s">
        <v>9</v>
      </c>
      <c r="D13" s="13">
        <v>473.2</v>
      </c>
      <c r="E13" s="28">
        <v>316.67</v>
      </c>
      <c r="F13" s="36">
        <v>473.2</v>
      </c>
      <c r="G13" s="37">
        <v>316.67</v>
      </c>
      <c r="H13" s="31">
        <v>473.2</v>
      </c>
      <c r="I13" s="22">
        <v>316.7</v>
      </c>
      <c r="J13" s="42">
        <v>473.2</v>
      </c>
      <c r="K13" s="8">
        <v>316.7</v>
      </c>
      <c r="L13" s="47">
        <v>473.2</v>
      </c>
      <c r="M13" s="48">
        <v>316.7</v>
      </c>
    </row>
    <row r="14" spans="2:13" x14ac:dyDescent="0.25">
      <c r="B14" s="18">
        <v>9</v>
      </c>
      <c r="C14" s="10" t="s">
        <v>10</v>
      </c>
      <c r="D14" s="13">
        <v>1093.3</v>
      </c>
      <c r="E14" s="28">
        <v>526.29999999999995</v>
      </c>
      <c r="F14" s="36">
        <v>1093.3</v>
      </c>
      <c r="G14" s="37">
        <v>526.29999999999995</v>
      </c>
      <c r="H14" s="31">
        <v>1164.68</v>
      </c>
      <c r="I14" s="22">
        <v>576.29999999999995</v>
      </c>
      <c r="J14" s="42">
        <v>1164.68</v>
      </c>
      <c r="K14" s="8">
        <v>576.29999999999995</v>
      </c>
      <c r="L14" s="47">
        <v>1164.68</v>
      </c>
      <c r="M14" s="48">
        <v>576.29999999999995</v>
      </c>
    </row>
    <row r="15" spans="2:13" x14ac:dyDescent="0.25">
      <c r="B15" s="4">
        <v>10</v>
      </c>
      <c r="C15" s="10" t="s">
        <v>11</v>
      </c>
      <c r="D15" s="13">
        <v>106.4</v>
      </c>
      <c r="E15" s="28">
        <v>89.5</v>
      </c>
      <c r="F15" s="36">
        <v>106.4</v>
      </c>
      <c r="G15" s="37">
        <v>89.5</v>
      </c>
      <c r="H15" s="31">
        <v>106.4</v>
      </c>
      <c r="I15" s="22">
        <v>89.5</v>
      </c>
      <c r="J15" s="42">
        <v>106.4</v>
      </c>
      <c r="K15" s="8">
        <v>89.5</v>
      </c>
      <c r="L15" s="47">
        <v>106.4</v>
      </c>
      <c r="M15" s="48">
        <v>89.5</v>
      </c>
    </row>
    <row r="16" spans="2:13" x14ac:dyDescent="0.25">
      <c r="B16" s="4">
        <v>11</v>
      </c>
      <c r="C16" s="10" t="s">
        <v>12</v>
      </c>
      <c r="D16" s="13">
        <v>187.6</v>
      </c>
      <c r="E16" s="28">
        <v>182.1</v>
      </c>
      <c r="F16" s="38">
        <v>345.4</v>
      </c>
      <c r="G16" s="37">
        <v>345.4</v>
      </c>
      <c r="H16" s="31">
        <v>345.4</v>
      </c>
      <c r="I16" s="22">
        <v>345.4</v>
      </c>
      <c r="J16" s="42">
        <v>345.4</v>
      </c>
      <c r="K16" s="8">
        <v>345.4</v>
      </c>
      <c r="L16" s="47">
        <v>345.4</v>
      </c>
      <c r="M16" s="48">
        <v>345.4</v>
      </c>
    </row>
    <row r="17" spans="2:13" x14ac:dyDescent="0.25">
      <c r="B17" s="4">
        <v>12</v>
      </c>
      <c r="C17" s="10" t="s">
        <v>13</v>
      </c>
      <c r="D17" s="13">
        <v>2197.1</v>
      </c>
      <c r="E17" s="28">
        <v>1545.1699999999998</v>
      </c>
      <c r="F17" s="36">
        <v>2197.1</v>
      </c>
      <c r="G17" s="37">
        <v>1545.1699999999998</v>
      </c>
      <c r="H17" s="31">
        <v>2197.1</v>
      </c>
      <c r="I17" s="22">
        <v>1545.2</v>
      </c>
      <c r="J17" s="42">
        <v>2197.1</v>
      </c>
      <c r="K17" s="8">
        <v>1545.2</v>
      </c>
      <c r="L17" s="47">
        <v>2197.1</v>
      </c>
      <c r="M17" s="48">
        <v>1545.2</v>
      </c>
    </row>
    <row r="18" spans="2:13" x14ac:dyDescent="0.25">
      <c r="B18" s="4">
        <v>13</v>
      </c>
      <c r="C18" s="10" t="s">
        <v>14</v>
      </c>
      <c r="D18" s="13">
        <v>442</v>
      </c>
      <c r="E18" s="28">
        <v>438.47</v>
      </c>
      <c r="F18" s="36">
        <v>442</v>
      </c>
      <c r="G18" s="37">
        <v>438.47</v>
      </c>
      <c r="H18" s="31">
        <v>641.23</v>
      </c>
      <c r="I18" s="22">
        <v>607.6</v>
      </c>
      <c r="J18" s="42">
        <v>641.23</v>
      </c>
      <c r="K18" s="8">
        <v>607.6</v>
      </c>
      <c r="L18" s="47">
        <v>641.23</v>
      </c>
      <c r="M18" s="48">
        <v>607.6</v>
      </c>
    </row>
    <row r="19" spans="2:13" x14ac:dyDescent="0.25">
      <c r="B19" s="4">
        <v>14</v>
      </c>
      <c r="C19" s="10" t="s">
        <v>15</v>
      </c>
      <c r="D19" s="13">
        <v>907.2</v>
      </c>
      <c r="E19" s="28">
        <v>872.81000000000006</v>
      </c>
      <c r="F19" s="36">
        <v>907.2</v>
      </c>
      <c r="G19" s="37">
        <v>872.81000000000006</v>
      </c>
      <c r="H19" s="31">
        <v>907.2</v>
      </c>
      <c r="I19" s="22">
        <v>872.8</v>
      </c>
      <c r="J19" s="42">
        <v>907.2</v>
      </c>
      <c r="K19" s="8">
        <v>872.8</v>
      </c>
      <c r="L19" s="47">
        <v>907.2</v>
      </c>
      <c r="M19" s="48">
        <v>872.8</v>
      </c>
    </row>
    <row r="20" spans="2:13" x14ac:dyDescent="0.25">
      <c r="B20" s="4">
        <v>15</v>
      </c>
      <c r="C20" s="10" t="s">
        <v>16</v>
      </c>
      <c r="D20" s="13">
        <v>2003.1</v>
      </c>
      <c r="E20" s="28">
        <v>1762.8900000000003</v>
      </c>
      <c r="F20" s="36">
        <v>2003.1</v>
      </c>
      <c r="G20" s="37">
        <v>1762.8900000000003</v>
      </c>
      <c r="H20" s="31">
        <v>2003.1</v>
      </c>
      <c r="I20" s="22">
        <v>1762.9</v>
      </c>
      <c r="J20" s="42">
        <v>2003.1</v>
      </c>
      <c r="K20" s="8">
        <v>1762.9</v>
      </c>
      <c r="L20" s="47">
        <v>2003.1</v>
      </c>
      <c r="M20" s="48">
        <v>1762.9</v>
      </c>
    </row>
    <row r="21" spans="2:13" x14ac:dyDescent="0.25">
      <c r="B21" s="4">
        <v>16</v>
      </c>
      <c r="C21" s="10" t="s">
        <v>17</v>
      </c>
      <c r="D21" s="13">
        <v>2524.8000000000002</v>
      </c>
      <c r="E21" s="28">
        <v>2418.54</v>
      </c>
      <c r="F21" s="38">
        <v>2524.8000000000002</v>
      </c>
      <c r="G21" s="37">
        <v>2418.54</v>
      </c>
      <c r="H21" s="31">
        <v>2597</v>
      </c>
      <c r="I21" s="22">
        <v>2023</v>
      </c>
      <c r="J21" s="42">
        <v>2597</v>
      </c>
      <c r="K21" s="8">
        <v>2023</v>
      </c>
      <c r="L21" s="47">
        <v>2597</v>
      </c>
      <c r="M21" s="48">
        <v>2023</v>
      </c>
    </row>
    <row r="22" spans="2:13" x14ac:dyDescent="0.25">
      <c r="B22" s="4">
        <v>17</v>
      </c>
      <c r="C22" s="10" t="s">
        <v>18</v>
      </c>
      <c r="D22" s="13">
        <v>96.5</v>
      </c>
      <c r="E22" s="28">
        <v>70.5</v>
      </c>
      <c r="F22" s="36">
        <v>96.5</v>
      </c>
      <c r="G22" s="37">
        <v>70.5</v>
      </c>
      <c r="H22" s="31">
        <v>96.5</v>
      </c>
      <c r="I22" s="22">
        <v>70.5</v>
      </c>
      <c r="J22" s="42">
        <v>96.5</v>
      </c>
      <c r="K22" s="8">
        <v>70.5</v>
      </c>
      <c r="L22" s="47">
        <v>96.5</v>
      </c>
      <c r="M22" s="48">
        <v>70.5</v>
      </c>
    </row>
    <row r="23" spans="2:13" x14ac:dyDescent="0.25">
      <c r="B23" s="4">
        <v>18</v>
      </c>
      <c r="C23" s="10" t="s">
        <v>19</v>
      </c>
      <c r="D23" s="13">
        <v>838.8</v>
      </c>
      <c r="E23" s="28">
        <v>749.89</v>
      </c>
      <c r="F23" s="36">
        <v>838.8</v>
      </c>
      <c r="G23" s="37">
        <v>749.89</v>
      </c>
      <c r="H23" s="31">
        <v>838.8</v>
      </c>
      <c r="I23" s="22">
        <v>749.9</v>
      </c>
      <c r="J23" s="42">
        <v>838.8</v>
      </c>
      <c r="K23" s="8">
        <v>749.9</v>
      </c>
      <c r="L23" s="47">
        <v>838.8</v>
      </c>
      <c r="M23" s="48">
        <v>749.9</v>
      </c>
    </row>
    <row r="24" spans="2:13" x14ac:dyDescent="0.25">
      <c r="B24" s="4">
        <v>19</v>
      </c>
      <c r="C24" s="10" t="s">
        <v>20</v>
      </c>
      <c r="D24" s="13">
        <v>393.2</v>
      </c>
      <c r="E24" s="28">
        <v>289.5</v>
      </c>
      <c r="F24" s="36">
        <v>393.2</v>
      </c>
      <c r="G24" s="37">
        <v>289.5</v>
      </c>
      <c r="H24" s="31">
        <v>393.2</v>
      </c>
      <c r="I24" s="22">
        <v>289.5</v>
      </c>
      <c r="J24" s="42">
        <v>393.2</v>
      </c>
      <c r="K24" s="8">
        <v>289.5</v>
      </c>
      <c r="L24" s="47">
        <v>393.2</v>
      </c>
      <c r="M24" s="48">
        <v>289.5</v>
      </c>
    </row>
    <row r="25" spans="2:13" x14ac:dyDescent="0.25">
      <c r="B25" s="4">
        <v>20</v>
      </c>
      <c r="C25" s="10" t="s">
        <v>21</v>
      </c>
      <c r="D25" s="13">
        <v>985.3</v>
      </c>
      <c r="E25" s="28">
        <v>533.45000000000005</v>
      </c>
      <c r="F25" s="36">
        <v>985.3</v>
      </c>
      <c r="G25" s="37">
        <v>533.45000000000005</v>
      </c>
      <c r="H25" s="31">
        <v>985.3</v>
      </c>
      <c r="I25" s="22">
        <v>533.5</v>
      </c>
      <c r="J25" s="42">
        <v>985.3</v>
      </c>
      <c r="K25" s="8">
        <v>533.5</v>
      </c>
      <c r="L25" s="47">
        <v>985.3</v>
      </c>
      <c r="M25" s="48">
        <v>533.5</v>
      </c>
    </row>
    <row r="26" spans="2:13" x14ac:dyDescent="0.25">
      <c r="B26" s="4">
        <v>21</v>
      </c>
      <c r="C26" s="11" t="s">
        <v>26</v>
      </c>
      <c r="D26" s="13">
        <v>4737</v>
      </c>
      <c r="E26" s="28">
        <v>3571.1710000000003</v>
      </c>
      <c r="F26" s="38">
        <v>4737</v>
      </c>
      <c r="G26" s="37">
        <v>3571.1710000000003</v>
      </c>
      <c r="H26" s="31">
        <v>4994.8</v>
      </c>
      <c r="I26" s="22">
        <v>3763.7</v>
      </c>
      <c r="J26" s="42">
        <v>4994.8</v>
      </c>
      <c r="K26" s="8">
        <v>3763.7</v>
      </c>
      <c r="L26" s="47">
        <v>4994.8</v>
      </c>
      <c r="M26" s="48">
        <v>3763.7</v>
      </c>
    </row>
    <row r="27" spans="2:13" x14ac:dyDescent="0.25">
      <c r="B27" s="4">
        <v>22</v>
      </c>
      <c r="C27" s="10" t="s">
        <v>22</v>
      </c>
      <c r="D27" s="13">
        <v>490.9</v>
      </c>
      <c r="E27" s="28">
        <v>490.88</v>
      </c>
      <c r="F27" s="36">
        <v>490.9</v>
      </c>
      <c r="G27" s="37">
        <v>490.88</v>
      </c>
      <c r="H27" s="31">
        <v>490.9</v>
      </c>
      <c r="I27" s="22">
        <v>490.9</v>
      </c>
      <c r="J27" s="42">
        <v>490.9</v>
      </c>
      <c r="K27" s="8">
        <v>490.9</v>
      </c>
      <c r="L27" s="47">
        <v>490.9</v>
      </c>
      <c r="M27" s="48">
        <v>490.9</v>
      </c>
    </row>
    <row r="28" spans="2:13" x14ac:dyDescent="0.25">
      <c r="B28" s="4">
        <v>23</v>
      </c>
      <c r="C28" s="10" t="s">
        <v>23</v>
      </c>
      <c r="D28" s="13">
        <v>30</v>
      </c>
      <c r="E28" s="28">
        <v>20</v>
      </c>
      <c r="F28" s="36">
        <v>30</v>
      </c>
      <c r="G28" s="37">
        <v>20</v>
      </c>
      <c r="H28" s="31">
        <v>30</v>
      </c>
      <c r="I28" s="22">
        <v>20</v>
      </c>
      <c r="J28" s="42">
        <v>30</v>
      </c>
      <c r="K28" s="8">
        <v>20</v>
      </c>
      <c r="L28" s="47">
        <v>30</v>
      </c>
      <c r="M28" s="48">
        <v>20</v>
      </c>
    </row>
    <row r="29" spans="2:13" x14ac:dyDescent="0.25">
      <c r="B29" s="4">
        <v>24</v>
      </c>
      <c r="C29" s="10" t="s">
        <v>24</v>
      </c>
      <c r="D29" s="13">
        <v>304</v>
      </c>
      <c r="E29" s="28">
        <v>230.39999999999998</v>
      </c>
      <c r="F29" s="36">
        <v>406.1</v>
      </c>
      <c r="G29" s="37">
        <v>312.09999999999997</v>
      </c>
      <c r="H29" s="31">
        <v>388.54</v>
      </c>
      <c r="I29" s="22">
        <v>294.39999999999998</v>
      </c>
      <c r="J29" s="42">
        <v>388.54</v>
      </c>
      <c r="K29" s="8">
        <v>294.39999999999998</v>
      </c>
      <c r="L29" s="47">
        <v>388.54</v>
      </c>
      <c r="M29" s="48">
        <v>294.39999999999998</v>
      </c>
    </row>
    <row r="30" spans="2:13" ht="16.5" thickBot="1" x14ac:dyDescent="0.3">
      <c r="B30" s="5">
        <v>25</v>
      </c>
      <c r="C30" s="15" t="s">
        <v>25</v>
      </c>
      <c r="D30" s="14">
        <v>179.2</v>
      </c>
      <c r="E30" s="29">
        <v>148.23699999999999</v>
      </c>
      <c r="F30" s="39">
        <v>179.2</v>
      </c>
      <c r="G30" s="40">
        <v>148.23699999999999</v>
      </c>
      <c r="H30" s="32">
        <v>179.2</v>
      </c>
      <c r="I30" s="23">
        <v>148.19999999999999</v>
      </c>
      <c r="J30" s="43">
        <v>179.2</v>
      </c>
      <c r="K30" s="44">
        <v>148.19999999999999</v>
      </c>
      <c r="L30" s="49">
        <v>179.2</v>
      </c>
      <c r="M30" s="50">
        <v>148.19999999999999</v>
      </c>
    </row>
    <row r="31" spans="2:13" ht="16.5" thickBot="1" x14ac:dyDescent="0.3">
      <c r="B31" s="51" t="s">
        <v>2</v>
      </c>
      <c r="C31" s="52"/>
      <c r="D31" s="19">
        <f>SUM(D6:D30)</f>
        <v>21548.2</v>
      </c>
      <c r="E31" s="16">
        <f>SUM(E6:E30)</f>
        <v>16952.083000000002</v>
      </c>
      <c r="F31" s="16">
        <v>21848.3</v>
      </c>
      <c r="G31" s="16">
        <v>17197.883000000002</v>
      </c>
      <c r="H31" s="16">
        <v>23032.25</v>
      </c>
      <c r="I31" s="16">
        <v>17815.3</v>
      </c>
      <c r="J31" s="16">
        <f>SUM(J6:J30)</f>
        <v>23032.250000000004</v>
      </c>
      <c r="K31" s="20">
        <f>SUM(K6:K30)</f>
        <v>17815.300000000003</v>
      </c>
      <c r="L31" s="16">
        <f>SUM(L6:L30)</f>
        <v>23032.250000000004</v>
      </c>
      <c r="M31" s="20">
        <f>SUM(M6:M30)</f>
        <v>17815.300000000003</v>
      </c>
    </row>
    <row r="32" spans="2:13" ht="25.5" customHeight="1" x14ac:dyDescent="0.25">
      <c r="B32" s="66" t="s">
        <v>33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</sheetData>
  <mergeCells count="11">
    <mergeCell ref="B32:M32"/>
    <mergeCell ref="B31:C31"/>
    <mergeCell ref="B2:M2"/>
    <mergeCell ref="B3:M3"/>
    <mergeCell ref="B4:B5"/>
    <mergeCell ref="C4:C5"/>
    <mergeCell ref="D4:E4"/>
    <mergeCell ref="F4:G4"/>
    <mergeCell ref="H4:I4"/>
    <mergeCell ref="L4:M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1.3.Tablo</vt:lpstr>
      <vt:lpstr>'1.3.Tablo'!Yazdırma_Alanı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