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2495" tabRatio="793"/>
  </bookViews>
  <sheets>
    <sheet name="1.3.Tablo" sheetId="1" r:id="rId1"/>
  </sheets>
  <definedNames>
    <definedName name="_xlnm.Print_Area" localSheetId="0">'1.3.Tablo'!$A$1:$N$57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M31" i="1" l="1"/>
  <c r="L31" i="1"/>
  <c r="O31" i="1" l="1"/>
  <c r="N31" i="1"/>
  <c r="E31" i="1" l="1"/>
  <c r="D31" i="1"/>
</calcChain>
</file>

<file path=xl/sharedStrings.xml><?xml version="1.0" encoding="utf-8"?>
<sst xmlns="http://schemas.openxmlformats.org/spreadsheetml/2006/main" count="43" uniqueCount="34">
  <si>
    <t>Havza Adı</t>
  </si>
  <si>
    <t>Havza No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</si>
  <si>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</si>
  <si>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</si>
  <si>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</si>
  <si>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</si>
  <si>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</si>
  <si>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</si>
  <si>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</si>
  <si>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</si>
  <si>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</si>
  <si>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</si>
  <si>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</si>
  <si>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</si>
  <si>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</si>
  <si>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</si>
  <si>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</si>
  <si>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</si>
  <si>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</si>
  <si>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</si>
  <si>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</si>
  <si>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</si>
  <si>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</si>
  <si>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</si>
  <si>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</si>
  <si>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</si>
  <si>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</si>
  <si>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r>
      <t>(hm</t>
    </r>
    <r>
      <rPr>
        <b/>
        <sz val="12"/>
        <rFont val="Arial Tur"/>
        <charset val="162"/>
      </rPr>
      <t>³</t>
    </r>
    <r>
      <rPr>
        <b/>
        <sz val="12"/>
        <rFont val="Times New Roman"/>
        <family val="1"/>
        <charset val="162"/>
      </rPr>
      <t>/yıl)</t>
    </r>
  </si>
  <si>
    <t>Meriç - Ergene</t>
  </si>
  <si>
    <t xml:space="preserve">Yeraltısuyu Beslenimi </t>
  </si>
  <si>
    <t xml:space="preserve">Yeraltısuyu İşletme Rezervi </t>
  </si>
  <si>
    <t>Yeraltısuyu Beslenimi</t>
  </si>
  <si>
    <t>NOT: * Ulusal Havza Kodlaması kullanılmıştır.</t>
  </si>
  <si>
    <t>1.3.Havzalara Göre Yıllık Yeraltısuyu Potansiyeli, 2013-2018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</si>
</sst>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2" borderId="6" xfId="0" applyFont="1" applyFill="1" applyBorder="1"/>
    <xf numFmtId="164" fontId="3" fillId="2" borderId="15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horizontal="right"/>
    </xf>
    <xf numFmtId="0" fontId="4" fillId="2" borderId="10" xfId="0" quotePrefix="1" applyNumberFormat="1" applyFont="1" applyFill="1" applyBorder="1" applyAlignment="1">
      <alignment horizontal="center"/>
    </xf>
    <xf numFmtId="0" fontId="4" fillId="2" borderId="6" xfId="0" quotePrefix="1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2" fillId="0" borderId="12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right"/>
    </xf>
    <xf numFmtId="164" fontId="2" fillId="0" borderId="13" xfId="0" applyNumberFormat="1" applyFont="1" applyBorder="1"/>
    <xf numFmtId="164" fontId="3" fillId="2" borderId="29" xfId="0" applyNumberFormat="1" applyFont="1" applyFill="1" applyBorder="1" applyAlignment="1">
      <alignment horizontal="right"/>
    </xf>
    <xf numFmtId="164" fontId="2" fillId="0" borderId="5" xfId="0" applyNumberFormat="1" applyFont="1" applyBorder="1"/>
    <xf numFmtId="164" fontId="3" fillId="2" borderId="30" xfId="0" applyNumberFormat="1" applyFont="1" applyFill="1" applyBorder="1" applyAlignment="1">
      <alignment horizontal="right"/>
    </xf>
    <xf numFmtId="164" fontId="3" fillId="2" borderId="31" xfId="0" applyNumberFormat="1" applyFont="1" applyFill="1" applyBorder="1" applyAlignment="1">
      <alignment horizontal="right"/>
    </xf>
    <xf numFmtId="164" fontId="2" fillId="0" borderId="32" xfId="0" applyNumberFormat="1" applyFont="1" applyBorder="1"/>
    <xf numFmtId="164" fontId="2" fillId="0" borderId="33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164" fontId="2" fillId="0" borderId="32" xfId="0" applyNumberFormat="1" applyFont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28" xfId="0" applyNumberFormat="1" applyFont="1" applyBorder="1"/>
    <xf numFmtId="164" fontId="2" fillId="0" borderId="29" xfId="0" applyNumberFormat="1" applyFont="1" applyBorder="1"/>
    <xf numFmtId="164" fontId="2" fillId="0" borderId="31" xfId="0" applyNumberFormat="1" applyFont="1" applyBorder="1"/>
    <xf numFmtId="164" fontId="4" fillId="2" borderId="21" xfId="0" applyNumberFormat="1" applyFont="1" applyFill="1" applyBorder="1" applyAlignment="1">
      <alignment horizontal="right"/>
    </xf>
    <xf numFmtId="0" fontId="4" fillId="2" borderId="3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1.3.Havzalara Göre Yıllık Yeraltısuyu Potansiyeli(hm</a:t>
            </a:r>
            <a:r>
              <a:rPr lang="tr-TR" baseline="30000"/>
              <a:t>3</a:t>
            </a:r>
            <a:r>
              <a:rPr lang="tr-TR"/>
              <a:t>/yıl), 2017-2018</a:t>
            </a:r>
            <a:endParaRPr lang="en-US"/>
          </a:p>
        </c:rich>
      </c:tx>
      <c:layout>
        <c:manualLayout>
          <c:xMode val="edge"/>
          <c:yMode val="edge"/>
          <c:x val="0.36909269054716087"/>
          <c:y val="1.866779555383086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7559055118116E-2"/>
          <c:y val="0.11188950391102102"/>
          <c:w val="0.8985945922666686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'1.3.Tablo'!$M$5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'1.3.Tablo'!$M$6:$M$30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B-41CE-98C1-EC6F9397180E}"/>
            </c:ext>
          </c:extLst>
        </c:ser>
        <c:ser>
          <c:idx val="1"/>
          <c:order val="1"/>
          <c:tx>
            <c:strRef>
              <c:f>'1.3.Tablo'!$O$5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'1.3.Tablo'!$O$6:$O$30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B-41CE-98C1-EC6F9397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4.971247666206672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1.3.Havzalara Göre Yıllık Yeraltısuyu Rezervi (hm</a:t>
            </a:r>
            <a:r>
              <a:rPr lang="tr-TR" baseline="30000"/>
              <a:t>3</a:t>
            </a:r>
            <a:r>
              <a:rPr lang="tr-TR"/>
              <a:t>/yıl), 2018</a:t>
            </a:r>
            <a:endParaRPr lang="en-US"/>
          </a:p>
        </c:rich>
      </c:tx>
      <c:layout>
        <c:manualLayout>
          <c:xMode val="edge"/>
          <c:yMode val="edge"/>
          <c:x val="0.38251355123279168"/>
          <c:y val="2.715315716920853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7559055118116E-2"/>
          <c:y val="0.11188950391102102"/>
          <c:w val="0.8985945922666686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'1.3.Tablo'!$O$5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'1.3.Tablo'!$O$6:$O$30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7C8-9949-49186811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4.971247666206672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1190625</xdr:colOff>
      <xdr:row>1</xdr:row>
      <xdr:rowOff>101600</xdr:rowOff>
    </xdr:from>
    <xdr:to>
      <xdr:col>14</xdr:col>
      <xdr:colOff>1571625</xdr:colOff>
      <xdr:row>1</xdr:row>
      <xdr:rowOff>387350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3079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32</xdr:row>
      <xdr:rowOff>184149</xdr:rowOff>
    </xdr:from>
    <xdr:to>
      <xdr:col>14</xdr:col>
      <xdr:colOff>1555749</xdr:colOff>
      <xdr:row>69</xdr:row>
      <xdr:rowOff>31750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14</xdr:col>
      <xdr:colOff>1587500</xdr:colOff>
      <xdr:row>107</xdr:row>
      <xdr:rowOff>53976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showGridLines="0" tabSelected="1" zoomScale="60" zoomScaleNormal="60" zoomScaleSheetLayoutView="100" workbookViewId="0">
      <selection activeCell="T21" sqref="T21"/>
    </sheetView>
  </sheetViews>
  <sheetFormatPr defaultRowHeight="15.75" x14ac:dyDescent="0.25"/>
  <cols>
    <col min="1" max="1" width="3.28515625" customWidth="1"/>
    <col min="2" max="2" width="12.28515625" style="2" customWidth="1"/>
    <col min="3" max="5" width="23.140625" style="2" customWidth="1"/>
    <col min="6" max="6" width="23.85546875" style="2" customWidth="1"/>
    <col min="7" max="9" width="27.5703125" style="2" customWidth="1"/>
    <col min="10" max="10" width="21.7109375" customWidth="1"/>
    <col min="11" max="13" width="22.85546875" style="1" customWidth="1"/>
    <col min="14" max="14" width="24" style="1" customWidth="1"/>
    <col min="15" max="15" width="24" customWidth="1"/>
  </cols>
  <sheetData>
    <row r="1" spans="2:15" ht="16.5" thickBot="1" x14ac:dyDescent="0.3"/>
    <row r="2" spans="2:15" ht="32.25" customHeight="1" thickBot="1" x14ac:dyDescent="0.3">
      <c r="B2" s="57" t="s">
        <v>33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3" spans="2:15" ht="21" customHeight="1" thickBot="1" x14ac:dyDescent="0.3">
      <c r="B3" s="60" t="s">
        <v>27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2:15" ht="21" customHeight="1" thickBot="1" x14ac:dyDescent="0.3">
      <c r="B4" s="63" t="s">
        <v>1</v>
      </c>
      <c r="C4" s="65" t="s">
        <v>0</v>
      </c>
      <c r="D4" s="67">
        <v>2013</v>
      </c>
      <c r="E4" s="67"/>
      <c r="F4" s="68">
        <v>2014</v>
      </c>
      <c r="G4" s="69"/>
      <c r="H4" s="68">
        <v>2015</v>
      </c>
      <c r="I4" s="69"/>
      <c r="J4" s="67">
        <v>2016</v>
      </c>
      <c r="K4" s="67"/>
      <c r="L4" s="68">
        <v>2017</v>
      </c>
      <c r="M4" s="69"/>
      <c r="N4" s="68">
        <v>2018</v>
      </c>
      <c r="O4" s="69"/>
    </row>
    <row r="5" spans="2:15" ht="48" customHeight="1" thickBot="1" x14ac:dyDescent="0.3">
      <c r="B5" s="64"/>
      <c r="C5" s="66"/>
      <c r="D5" s="24" t="s">
        <v>29</v>
      </c>
      <c r="E5" s="6" t="s">
        <v>30</v>
      </c>
      <c r="F5" s="31" t="s">
        <v>29</v>
      </c>
      <c r="G5" s="3" t="s">
        <v>30</v>
      </c>
      <c r="H5" s="24" t="s">
        <v>31</v>
      </c>
      <c r="I5" s="6" t="s">
        <v>30</v>
      </c>
      <c r="J5" s="31" t="s">
        <v>31</v>
      </c>
      <c r="K5" s="3" t="s">
        <v>30</v>
      </c>
      <c r="L5" s="49" t="s">
        <v>29</v>
      </c>
      <c r="M5" s="3" t="s">
        <v>30</v>
      </c>
      <c r="N5" s="49" t="s">
        <v>29</v>
      </c>
      <c r="O5" s="3" t="s">
        <v>30</v>
      </c>
    </row>
    <row r="6" spans="2:15" x14ac:dyDescent="0.25">
      <c r="B6" s="17">
        <v>1</v>
      </c>
      <c r="C6" s="9" t="s">
        <v>28</v>
      </c>
      <c r="D6" s="12">
        <v>507.7</v>
      </c>
      <c r="E6" s="25">
        <v>498.2</v>
      </c>
      <c r="F6" s="32">
        <v>507.7</v>
      </c>
      <c r="G6" s="33">
        <v>498.2</v>
      </c>
      <c r="H6" s="50">
        <v>507.7</v>
      </c>
      <c r="I6" s="33">
        <v>498.2</v>
      </c>
      <c r="J6" s="28">
        <v>507.7</v>
      </c>
      <c r="K6" s="21">
        <v>498.2</v>
      </c>
      <c r="L6" s="39">
        <v>507.7</v>
      </c>
      <c r="M6" s="7">
        <v>498.2</v>
      </c>
      <c r="N6" s="43">
        <v>507.7</v>
      </c>
      <c r="O6" s="44">
        <v>498.2</v>
      </c>
    </row>
    <row r="7" spans="2:15" x14ac:dyDescent="0.25">
      <c r="B7" s="18">
        <v>2</v>
      </c>
      <c r="C7" s="10" t="s">
        <v>3</v>
      </c>
      <c r="D7" s="13">
        <v>241.7</v>
      </c>
      <c r="E7" s="26">
        <v>210.65600000000001</v>
      </c>
      <c r="F7" s="34">
        <v>241.7</v>
      </c>
      <c r="G7" s="35">
        <v>210.65600000000001</v>
      </c>
      <c r="H7" s="51">
        <v>241.7</v>
      </c>
      <c r="I7" s="35">
        <v>210.7</v>
      </c>
      <c r="J7" s="29">
        <v>241.7</v>
      </c>
      <c r="K7" s="22">
        <v>210.7</v>
      </c>
      <c r="L7" s="40">
        <v>241.7</v>
      </c>
      <c r="M7" s="8">
        <v>210.7</v>
      </c>
      <c r="N7" s="45">
        <v>241.7</v>
      </c>
      <c r="O7" s="46">
        <v>210.7</v>
      </c>
    </row>
    <row r="8" spans="2:15" x14ac:dyDescent="0.25">
      <c r="B8" s="18">
        <v>3</v>
      </c>
      <c r="C8" s="10" t="s">
        <v>4</v>
      </c>
      <c r="D8" s="13">
        <v>740.2</v>
      </c>
      <c r="E8" s="26">
        <v>585.10900000000004</v>
      </c>
      <c r="F8" s="34">
        <v>780.4</v>
      </c>
      <c r="G8" s="35">
        <v>585.90899999999999</v>
      </c>
      <c r="H8" s="51">
        <v>780.4</v>
      </c>
      <c r="I8" s="35">
        <v>585.9</v>
      </c>
      <c r="J8" s="29">
        <v>780.4</v>
      </c>
      <c r="K8" s="22">
        <v>585.9</v>
      </c>
      <c r="L8" s="40">
        <v>780.4</v>
      </c>
      <c r="M8" s="8">
        <v>585.9</v>
      </c>
      <c r="N8" s="45">
        <v>780.4</v>
      </c>
      <c r="O8" s="46">
        <v>585.9</v>
      </c>
    </row>
    <row r="9" spans="2:15" x14ac:dyDescent="0.25">
      <c r="B9" s="18">
        <v>4</v>
      </c>
      <c r="C9" s="10" t="s">
        <v>5</v>
      </c>
      <c r="D9" s="13">
        <v>289.39999999999998</v>
      </c>
      <c r="E9" s="26">
        <v>212.93999999999997</v>
      </c>
      <c r="F9" s="34">
        <v>289.39999999999998</v>
      </c>
      <c r="G9" s="35">
        <v>212.93999999999997</v>
      </c>
      <c r="H9" s="51">
        <v>289.39999999999998</v>
      </c>
      <c r="I9" s="35">
        <v>212.9</v>
      </c>
      <c r="J9" s="29">
        <v>289.39999999999998</v>
      </c>
      <c r="K9" s="22">
        <v>212.9</v>
      </c>
      <c r="L9" s="40">
        <v>289.39999999999998</v>
      </c>
      <c r="M9" s="8">
        <v>212.9</v>
      </c>
      <c r="N9" s="45">
        <v>289.39999999999998</v>
      </c>
      <c r="O9" s="46">
        <v>212.9</v>
      </c>
    </row>
    <row r="10" spans="2:15" x14ac:dyDescent="0.25">
      <c r="B10" s="18">
        <v>5</v>
      </c>
      <c r="C10" s="10" t="s">
        <v>6</v>
      </c>
      <c r="D10" s="13">
        <v>555</v>
      </c>
      <c r="E10" s="26">
        <v>248</v>
      </c>
      <c r="F10" s="34">
        <v>555</v>
      </c>
      <c r="G10" s="35">
        <v>248</v>
      </c>
      <c r="H10" s="51">
        <v>1155.9000000000001</v>
      </c>
      <c r="I10" s="35">
        <v>866.9</v>
      </c>
      <c r="J10" s="29">
        <v>1155.9000000000001</v>
      </c>
      <c r="K10" s="22">
        <v>866.9</v>
      </c>
      <c r="L10" s="40">
        <v>1155.9000000000001</v>
      </c>
      <c r="M10" s="8">
        <v>866.9</v>
      </c>
      <c r="N10" s="45">
        <v>1155.9000000000001</v>
      </c>
      <c r="O10" s="46">
        <v>866.9</v>
      </c>
    </row>
    <row r="11" spans="2:15" x14ac:dyDescent="0.25">
      <c r="B11" s="18">
        <v>6</v>
      </c>
      <c r="C11" s="10" t="s">
        <v>7</v>
      </c>
      <c r="D11" s="13">
        <v>179.2</v>
      </c>
      <c r="E11" s="26">
        <v>179.2</v>
      </c>
      <c r="F11" s="36">
        <v>179.2</v>
      </c>
      <c r="G11" s="35">
        <v>179.2</v>
      </c>
      <c r="H11" s="51">
        <v>179.2</v>
      </c>
      <c r="I11" s="35">
        <v>179.2</v>
      </c>
      <c r="J11" s="29">
        <v>179.2</v>
      </c>
      <c r="K11" s="22">
        <v>179.2</v>
      </c>
      <c r="L11" s="40">
        <v>179.2</v>
      </c>
      <c r="M11" s="8">
        <v>179.2</v>
      </c>
      <c r="N11" s="45">
        <v>179.2</v>
      </c>
      <c r="O11" s="46">
        <v>179.2</v>
      </c>
    </row>
    <row r="12" spans="2:15" x14ac:dyDescent="0.25">
      <c r="B12" s="18">
        <v>7</v>
      </c>
      <c r="C12" s="10" t="s">
        <v>8</v>
      </c>
      <c r="D12" s="13">
        <v>1045.4000000000001</v>
      </c>
      <c r="E12" s="26">
        <v>761.50000000000011</v>
      </c>
      <c r="F12" s="34">
        <v>1045.4000000000001</v>
      </c>
      <c r="G12" s="35">
        <v>761.50000000000011</v>
      </c>
      <c r="H12" s="51">
        <v>1045.4000000000001</v>
      </c>
      <c r="I12" s="35">
        <v>761.5</v>
      </c>
      <c r="J12" s="29">
        <v>1045.4000000000001</v>
      </c>
      <c r="K12" s="22">
        <v>761.5</v>
      </c>
      <c r="L12" s="40">
        <v>1045.4000000000001</v>
      </c>
      <c r="M12" s="8">
        <v>761.5</v>
      </c>
      <c r="N12" s="45">
        <v>1045.4000000000001</v>
      </c>
      <c r="O12" s="46">
        <v>761.5</v>
      </c>
    </row>
    <row r="13" spans="2:15" x14ac:dyDescent="0.25">
      <c r="B13" s="18">
        <v>8</v>
      </c>
      <c r="C13" s="10" t="s">
        <v>9</v>
      </c>
      <c r="D13" s="13">
        <v>473.2</v>
      </c>
      <c r="E13" s="26">
        <v>316.67</v>
      </c>
      <c r="F13" s="34">
        <v>473.2</v>
      </c>
      <c r="G13" s="35">
        <v>316.67</v>
      </c>
      <c r="H13" s="51">
        <v>473.2</v>
      </c>
      <c r="I13" s="35">
        <v>316.7</v>
      </c>
      <c r="J13" s="29">
        <v>473.2</v>
      </c>
      <c r="K13" s="22">
        <v>316.7</v>
      </c>
      <c r="L13" s="40">
        <v>473.2</v>
      </c>
      <c r="M13" s="8">
        <v>316.7</v>
      </c>
      <c r="N13" s="45">
        <v>473.2</v>
      </c>
      <c r="O13" s="46">
        <v>316.7</v>
      </c>
    </row>
    <row r="14" spans="2:15" x14ac:dyDescent="0.25">
      <c r="B14" s="18">
        <v>9</v>
      </c>
      <c r="C14" s="10" t="s">
        <v>10</v>
      </c>
      <c r="D14" s="13">
        <v>1093.3</v>
      </c>
      <c r="E14" s="26">
        <v>526.29999999999995</v>
      </c>
      <c r="F14" s="34">
        <v>1093.3</v>
      </c>
      <c r="G14" s="35">
        <v>526.29999999999995</v>
      </c>
      <c r="H14" s="51">
        <v>1164.68</v>
      </c>
      <c r="I14" s="35">
        <v>576.29999999999995</v>
      </c>
      <c r="J14" s="29">
        <v>1164.68</v>
      </c>
      <c r="K14" s="22">
        <v>576.29999999999995</v>
      </c>
      <c r="L14" s="40">
        <v>1164.68</v>
      </c>
      <c r="M14" s="8">
        <v>576.29999999999995</v>
      </c>
      <c r="N14" s="45">
        <v>1164.68</v>
      </c>
      <c r="O14" s="46">
        <v>576.29999999999995</v>
      </c>
    </row>
    <row r="15" spans="2:15" x14ac:dyDescent="0.25">
      <c r="B15" s="4">
        <v>10</v>
      </c>
      <c r="C15" s="10" t="s">
        <v>11</v>
      </c>
      <c r="D15" s="13">
        <v>106.4</v>
      </c>
      <c r="E15" s="26">
        <v>89.5</v>
      </c>
      <c r="F15" s="34">
        <v>106.4</v>
      </c>
      <c r="G15" s="35">
        <v>89.5</v>
      </c>
      <c r="H15" s="51">
        <v>106.4</v>
      </c>
      <c r="I15" s="35">
        <v>89.5</v>
      </c>
      <c r="J15" s="29">
        <v>106.4</v>
      </c>
      <c r="K15" s="22">
        <v>89.5</v>
      </c>
      <c r="L15" s="40">
        <v>106.4</v>
      </c>
      <c r="M15" s="8">
        <v>89.5</v>
      </c>
      <c r="N15" s="45">
        <v>106.4</v>
      </c>
      <c r="O15" s="46">
        <v>89.5</v>
      </c>
    </row>
    <row r="16" spans="2:15" x14ac:dyDescent="0.25">
      <c r="B16" s="4">
        <v>11</v>
      </c>
      <c r="C16" s="10" t="s">
        <v>12</v>
      </c>
      <c r="D16" s="13">
        <v>187.6</v>
      </c>
      <c r="E16" s="26">
        <v>182.1</v>
      </c>
      <c r="F16" s="36">
        <v>345.4</v>
      </c>
      <c r="G16" s="35">
        <v>345.4</v>
      </c>
      <c r="H16" s="51">
        <v>345.4</v>
      </c>
      <c r="I16" s="35">
        <v>345.4</v>
      </c>
      <c r="J16" s="29">
        <v>345.4</v>
      </c>
      <c r="K16" s="22">
        <v>345.4</v>
      </c>
      <c r="L16" s="40">
        <v>345.4</v>
      </c>
      <c r="M16" s="8">
        <v>345.4</v>
      </c>
      <c r="N16" s="45">
        <v>345.4</v>
      </c>
      <c r="O16" s="46">
        <v>345.4</v>
      </c>
    </row>
    <row r="17" spans="2:15" x14ac:dyDescent="0.25">
      <c r="B17" s="4">
        <v>12</v>
      </c>
      <c r="C17" s="10" t="s">
        <v>13</v>
      </c>
      <c r="D17" s="13">
        <v>2197.1</v>
      </c>
      <c r="E17" s="26">
        <v>1545.1699999999998</v>
      </c>
      <c r="F17" s="34">
        <v>2197.1</v>
      </c>
      <c r="G17" s="35">
        <v>1545.1699999999998</v>
      </c>
      <c r="H17" s="51">
        <v>2197.1</v>
      </c>
      <c r="I17" s="35">
        <v>1545.2</v>
      </c>
      <c r="J17" s="29">
        <v>2197.1</v>
      </c>
      <c r="K17" s="22">
        <v>1545.2</v>
      </c>
      <c r="L17" s="40">
        <v>2197.1</v>
      </c>
      <c r="M17" s="8">
        <v>1545.2</v>
      </c>
      <c r="N17" s="45">
        <v>2197.1</v>
      </c>
      <c r="O17" s="46">
        <v>1545.2</v>
      </c>
    </row>
    <row r="18" spans="2:15" x14ac:dyDescent="0.25">
      <c r="B18" s="4">
        <v>13</v>
      </c>
      <c r="C18" s="10" t="s">
        <v>14</v>
      </c>
      <c r="D18" s="13">
        <v>442</v>
      </c>
      <c r="E18" s="26">
        <v>438.47</v>
      </c>
      <c r="F18" s="34">
        <v>442</v>
      </c>
      <c r="G18" s="35">
        <v>438.47</v>
      </c>
      <c r="H18" s="51">
        <v>641.23</v>
      </c>
      <c r="I18" s="35">
        <v>607.6</v>
      </c>
      <c r="J18" s="29">
        <v>641.23</v>
      </c>
      <c r="K18" s="22">
        <v>607.6</v>
      </c>
      <c r="L18" s="40">
        <v>641.23</v>
      </c>
      <c r="M18" s="8">
        <v>607.6</v>
      </c>
      <c r="N18" s="45">
        <v>641.23</v>
      </c>
      <c r="O18" s="46">
        <v>607.6</v>
      </c>
    </row>
    <row r="19" spans="2:15" x14ac:dyDescent="0.25">
      <c r="B19" s="4">
        <v>14</v>
      </c>
      <c r="C19" s="10" t="s">
        <v>15</v>
      </c>
      <c r="D19" s="13">
        <v>907.2</v>
      </c>
      <c r="E19" s="26">
        <v>872.81000000000006</v>
      </c>
      <c r="F19" s="34">
        <v>907.2</v>
      </c>
      <c r="G19" s="35">
        <v>872.81000000000006</v>
      </c>
      <c r="H19" s="51">
        <v>907.2</v>
      </c>
      <c r="I19" s="35">
        <v>872.8</v>
      </c>
      <c r="J19" s="29">
        <v>907.2</v>
      </c>
      <c r="K19" s="22">
        <v>872.8</v>
      </c>
      <c r="L19" s="40">
        <v>907.2</v>
      </c>
      <c r="M19" s="8">
        <v>872.8</v>
      </c>
      <c r="N19" s="45">
        <v>907.2</v>
      </c>
      <c r="O19" s="46">
        <v>872.8</v>
      </c>
    </row>
    <row r="20" spans="2:15" x14ac:dyDescent="0.25">
      <c r="B20" s="4">
        <v>15</v>
      </c>
      <c r="C20" s="10" t="s">
        <v>16</v>
      </c>
      <c r="D20" s="13">
        <v>2003.1</v>
      </c>
      <c r="E20" s="26">
        <v>1762.8900000000003</v>
      </c>
      <c r="F20" s="34">
        <v>2003.1</v>
      </c>
      <c r="G20" s="35">
        <v>1762.8900000000003</v>
      </c>
      <c r="H20" s="51">
        <v>2003.1</v>
      </c>
      <c r="I20" s="35">
        <v>1762.9</v>
      </c>
      <c r="J20" s="29">
        <v>2003.1</v>
      </c>
      <c r="K20" s="22">
        <v>1762.9</v>
      </c>
      <c r="L20" s="40">
        <v>2003.1</v>
      </c>
      <c r="M20" s="8">
        <v>1762.9</v>
      </c>
      <c r="N20" s="45">
        <v>2003.1</v>
      </c>
      <c r="O20" s="46">
        <v>1762.9</v>
      </c>
    </row>
    <row r="21" spans="2:15" x14ac:dyDescent="0.25">
      <c r="B21" s="4">
        <v>16</v>
      </c>
      <c r="C21" s="10" t="s">
        <v>17</v>
      </c>
      <c r="D21" s="13">
        <v>2524.8000000000002</v>
      </c>
      <c r="E21" s="26">
        <v>2418.54</v>
      </c>
      <c r="F21" s="36">
        <v>2524.8000000000002</v>
      </c>
      <c r="G21" s="35">
        <v>2418.54</v>
      </c>
      <c r="H21" s="51">
        <v>2597</v>
      </c>
      <c r="I21" s="35">
        <v>2023</v>
      </c>
      <c r="J21" s="29">
        <v>2597</v>
      </c>
      <c r="K21" s="22">
        <v>2023</v>
      </c>
      <c r="L21" s="40">
        <v>2597</v>
      </c>
      <c r="M21" s="8">
        <v>2023</v>
      </c>
      <c r="N21" s="45">
        <v>2597</v>
      </c>
      <c r="O21" s="46">
        <v>2023</v>
      </c>
    </row>
    <row r="22" spans="2:15" x14ac:dyDescent="0.25">
      <c r="B22" s="4">
        <v>17</v>
      </c>
      <c r="C22" s="10" t="s">
        <v>18</v>
      </c>
      <c r="D22" s="13">
        <v>96.5</v>
      </c>
      <c r="E22" s="26">
        <v>70.5</v>
      </c>
      <c r="F22" s="34">
        <v>96.5</v>
      </c>
      <c r="G22" s="35">
        <v>70.5</v>
      </c>
      <c r="H22" s="51">
        <v>96.5</v>
      </c>
      <c r="I22" s="35">
        <v>70.5</v>
      </c>
      <c r="J22" s="29">
        <v>96.5</v>
      </c>
      <c r="K22" s="22">
        <v>70.5</v>
      </c>
      <c r="L22" s="40">
        <v>96.5</v>
      </c>
      <c r="M22" s="8">
        <v>70.5</v>
      </c>
      <c r="N22" s="45">
        <v>96.5</v>
      </c>
      <c r="O22" s="46">
        <v>70.5</v>
      </c>
    </row>
    <row r="23" spans="2:15" x14ac:dyDescent="0.25">
      <c r="B23" s="4">
        <v>18</v>
      </c>
      <c r="C23" s="10" t="s">
        <v>19</v>
      </c>
      <c r="D23" s="13">
        <v>838.8</v>
      </c>
      <c r="E23" s="26">
        <v>749.89</v>
      </c>
      <c r="F23" s="34">
        <v>838.8</v>
      </c>
      <c r="G23" s="35">
        <v>749.89</v>
      </c>
      <c r="H23" s="51">
        <v>838.8</v>
      </c>
      <c r="I23" s="35">
        <v>749.9</v>
      </c>
      <c r="J23" s="29">
        <v>838.8</v>
      </c>
      <c r="K23" s="22">
        <v>749.9</v>
      </c>
      <c r="L23" s="40">
        <v>838.8</v>
      </c>
      <c r="M23" s="8">
        <v>749.9</v>
      </c>
      <c r="N23" s="45">
        <v>838.8</v>
      </c>
      <c r="O23" s="46">
        <v>749.9</v>
      </c>
    </row>
    <row r="24" spans="2:15" x14ac:dyDescent="0.25">
      <c r="B24" s="4">
        <v>19</v>
      </c>
      <c r="C24" s="10" t="s">
        <v>20</v>
      </c>
      <c r="D24" s="13">
        <v>393.2</v>
      </c>
      <c r="E24" s="26">
        <v>289.5</v>
      </c>
      <c r="F24" s="34">
        <v>393.2</v>
      </c>
      <c r="G24" s="35">
        <v>289.5</v>
      </c>
      <c r="H24" s="51">
        <v>393.2</v>
      </c>
      <c r="I24" s="35">
        <v>289.5</v>
      </c>
      <c r="J24" s="29">
        <v>393.2</v>
      </c>
      <c r="K24" s="22">
        <v>289.5</v>
      </c>
      <c r="L24" s="40">
        <v>393.2</v>
      </c>
      <c r="M24" s="8">
        <v>289.5</v>
      </c>
      <c r="N24" s="45">
        <v>393.2</v>
      </c>
      <c r="O24" s="46">
        <v>289.5</v>
      </c>
    </row>
    <row r="25" spans="2:15" x14ac:dyDescent="0.25">
      <c r="B25" s="4">
        <v>20</v>
      </c>
      <c r="C25" s="10" t="s">
        <v>21</v>
      </c>
      <c r="D25" s="13">
        <v>985.3</v>
      </c>
      <c r="E25" s="26">
        <v>533.45000000000005</v>
      </c>
      <c r="F25" s="34">
        <v>985.3</v>
      </c>
      <c r="G25" s="35">
        <v>533.45000000000005</v>
      </c>
      <c r="H25" s="51">
        <v>985.3</v>
      </c>
      <c r="I25" s="35">
        <v>533.5</v>
      </c>
      <c r="J25" s="29">
        <v>985.3</v>
      </c>
      <c r="K25" s="22">
        <v>533.5</v>
      </c>
      <c r="L25" s="40">
        <v>985.3</v>
      </c>
      <c r="M25" s="8">
        <v>533.5</v>
      </c>
      <c r="N25" s="45">
        <v>985.3</v>
      </c>
      <c r="O25" s="46">
        <v>533.5</v>
      </c>
    </row>
    <row r="26" spans="2:15" x14ac:dyDescent="0.25">
      <c r="B26" s="4">
        <v>21</v>
      </c>
      <c r="C26" s="11" t="s">
        <v>26</v>
      </c>
      <c r="D26" s="13">
        <v>4737</v>
      </c>
      <c r="E26" s="26">
        <v>3571.1710000000003</v>
      </c>
      <c r="F26" s="36">
        <v>4737</v>
      </c>
      <c r="G26" s="35">
        <v>3571.1710000000003</v>
      </c>
      <c r="H26" s="51">
        <v>4994.8</v>
      </c>
      <c r="I26" s="35">
        <v>3763.7</v>
      </c>
      <c r="J26" s="29">
        <v>4994.8</v>
      </c>
      <c r="K26" s="22">
        <v>3763.7</v>
      </c>
      <c r="L26" s="40">
        <v>4994.8</v>
      </c>
      <c r="M26" s="8">
        <v>3763.7</v>
      </c>
      <c r="N26" s="45">
        <v>4994.8</v>
      </c>
      <c r="O26" s="46">
        <v>3763.7</v>
      </c>
    </row>
    <row r="27" spans="2:15" x14ac:dyDescent="0.25">
      <c r="B27" s="4">
        <v>22</v>
      </c>
      <c r="C27" s="10" t="s">
        <v>22</v>
      </c>
      <c r="D27" s="13">
        <v>490.9</v>
      </c>
      <c r="E27" s="26">
        <v>490.88</v>
      </c>
      <c r="F27" s="34">
        <v>490.9</v>
      </c>
      <c r="G27" s="35">
        <v>490.88</v>
      </c>
      <c r="H27" s="51">
        <v>490.9</v>
      </c>
      <c r="I27" s="35">
        <v>490.9</v>
      </c>
      <c r="J27" s="29">
        <v>490.9</v>
      </c>
      <c r="K27" s="22">
        <v>490.9</v>
      </c>
      <c r="L27" s="40">
        <v>490.9</v>
      </c>
      <c r="M27" s="8">
        <v>490.9</v>
      </c>
      <c r="N27" s="45">
        <v>490.9</v>
      </c>
      <c r="O27" s="46">
        <v>490.9</v>
      </c>
    </row>
    <row r="28" spans="2:15" x14ac:dyDescent="0.25">
      <c r="B28" s="4">
        <v>23</v>
      </c>
      <c r="C28" s="10" t="s">
        <v>23</v>
      </c>
      <c r="D28" s="13">
        <v>30</v>
      </c>
      <c r="E28" s="26">
        <v>20</v>
      </c>
      <c r="F28" s="34">
        <v>30</v>
      </c>
      <c r="G28" s="35">
        <v>20</v>
      </c>
      <c r="H28" s="51">
        <v>30</v>
      </c>
      <c r="I28" s="35">
        <v>20</v>
      </c>
      <c r="J28" s="29">
        <v>30</v>
      </c>
      <c r="K28" s="22">
        <v>20</v>
      </c>
      <c r="L28" s="40">
        <v>30</v>
      </c>
      <c r="M28" s="8">
        <v>20</v>
      </c>
      <c r="N28" s="45">
        <v>30</v>
      </c>
      <c r="O28" s="46">
        <v>20</v>
      </c>
    </row>
    <row r="29" spans="2:15" x14ac:dyDescent="0.25">
      <c r="B29" s="4">
        <v>24</v>
      </c>
      <c r="C29" s="10" t="s">
        <v>24</v>
      </c>
      <c r="D29" s="13">
        <v>304</v>
      </c>
      <c r="E29" s="26">
        <v>230.39999999999998</v>
      </c>
      <c r="F29" s="34">
        <v>406.1</v>
      </c>
      <c r="G29" s="35">
        <v>312.09999999999997</v>
      </c>
      <c r="H29" s="51">
        <v>388.54</v>
      </c>
      <c r="I29" s="35">
        <v>294.39999999999998</v>
      </c>
      <c r="J29" s="29">
        <v>388.54</v>
      </c>
      <c r="K29" s="22">
        <v>294.39999999999998</v>
      </c>
      <c r="L29" s="40">
        <v>388.54</v>
      </c>
      <c r="M29" s="8">
        <v>294.39999999999998</v>
      </c>
      <c r="N29" s="45">
        <v>388.54</v>
      </c>
      <c r="O29" s="46">
        <v>294.39999999999998</v>
      </c>
    </row>
    <row r="30" spans="2:15" ht="16.5" thickBot="1" x14ac:dyDescent="0.3">
      <c r="B30" s="5">
        <v>25</v>
      </c>
      <c r="C30" s="15" t="s">
        <v>25</v>
      </c>
      <c r="D30" s="14">
        <v>179.2</v>
      </c>
      <c r="E30" s="27">
        <v>148.23699999999999</v>
      </c>
      <c r="F30" s="37">
        <v>179.2</v>
      </c>
      <c r="G30" s="38">
        <v>148.23699999999999</v>
      </c>
      <c r="H30" s="52">
        <v>179.2</v>
      </c>
      <c r="I30" s="38">
        <v>148.19999999999999</v>
      </c>
      <c r="J30" s="30">
        <v>179.2</v>
      </c>
      <c r="K30" s="23">
        <v>148.19999999999999</v>
      </c>
      <c r="L30" s="41">
        <v>179.2</v>
      </c>
      <c r="M30" s="42">
        <v>148.19999999999999</v>
      </c>
      <c r="N30" s="47">
        <v>179.2</v>
      </c>
      <c r="O30" s="48">
        <v>148.19999999999999</v>
      </c>
    </row>
    <row r="31" spans="2:15" ht="16.5" thickBot="1" x14ac:dyDescent="0.3">
      <c r="B31" s="55" t="s">
        <v>2</v>
      </c>
      <c r="C31" s="56"/>
      <c r="D31" s="19">
        <f>SUM(D6:D30)</f>
        <v>21548.2</v>
      </c>
      <c r="E31" s="20">
        <f>SUM(E6:E30)</f>
        <v>16952.083000000002</v>
      </c>
      <c r="F31" s="16">
        <v>21848.3</v>
      </c>
      <c r="G31" s="53">
        <v>17197.883000000002</v>
      </c>
      <c r="H31" s="19">
        <f>SUM(H6:H30)</f>
        <v>23032.250000000004</v>
      </c>
      <c r="I31" s="20">
        <f>SUM(I6:I30)</f>
        <v>17815.300000000003</v>
      </c>
      <c r="J31" s="16">
        <v>23032.25</v>
      </c>
      <c r="K31" s="53">
        <v>17815.3</v>
      </c>
      <c r="L31" s="19">
        <f>SUM(L6:L30)</f>
        <v>23032.250000000004</v>
      </c>
      <c r="M31" s="20">
        <f>SUM(M6:M30)</f>
        <v>17815.300000000003</v>
      </c>
      <c r="N31" s="16">
        <f>SUM(N6:N30)</f>
        <v>23032.250000000004</v>
      </c>
      <c r="O31" s="20">
        <f>SUM(O6:O30)</f>
        <v>17815.300000000003</v>
      </c>
    </row>
    <row r="32" spans="2:15" ht="25.5" customHeight="1" x14ac:dyDescent="0.25">
      <c r="B32" s="54" t="s">
        <v>32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</sheetData>
  <mergeCells count="12">
    <mergeCell ref="B32:O32"/>
    <mergeCell ref="B31:C31"/>
    <mergeCell ref="B2:O2"/>
    <mergeCell ref="B3:O3"/>
    <mergeCell ref="B4:B5"/>
    <mergeCell ref="C4:C5"/>
    <mergeCell ref="D4:E4"/>
    <mergeCell ref="F4:G4"/>
    <mergeCell ref="J4:K4"/>
    <mergeCell ref="N4:O4"/>
    <mergeCell ref="L4:M4"/>
    <mergeCell ref="H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1.3.Tablo</vt:lpstr>
      <vt:lpstr>'1.3.Tablo'!Yazdırma_Alanı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